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4250" yWindow="-270" windowWidth="14115" windowHeight="12690"/>
  </bookViews>
  <sheets>
    <sheet name="Лист1" sheetId="1" r:id="rId1"/>
    <sheet name="Лист2" sheetId="2" r:id="rId2"/>
    <sheet name="Лист3" sheetId="3" r:id="rId3"/>
  </sheets>
  <definedNames>
    <definedName name="OLE_LINK1" localSheetId="0">Лист1!#REF!</definedName>
    <definedName name="_xlnm.Print_Titles" localSheetId="0">Лист1!$5:$7</definedName>
  </definedNames>
  <calcPr calcId="124519"/>
</workbook>
</file>

<file path=xl/calcChain.xml><?xml version="1.0" encoding="utf-8"?>
<calcChain xmlns="http://schemas.openxmlformats.org/spreadsheetml/2006/main">
  <c r="C87" i="1"/>
  <c r="C78"/>
  <c r="C73"/>
  <c r="C68"/>
  <c r="C53"/>
  <c r="C42"/>
  <c r="C34"/>
  <c r="C28"/>
</calcChain>
</file>

<file path=xl/sharedStrings.xml><?xml version="1.0" encoding="utf-8"?>
<sst xmlns="http://schemas.openxmlformats.org/spreadsheetml/2006/main" count="469" uniqueCount="108">
  <si>
    <t>сирен С-40</t>
  </si>
  <si>
    <t>сирен С-28</t>
  </si>
  <si>
    <t>электромегафонов</t>
  </si>
  <si>
    <t>№ п/п</t>
  </si>
  <si>
    <t>Наименование населенного пункта</t>
  </si>
  <si>
    <t>СГГУ на автомобили</t>
  </si>
  <si>
    <t>Всего</t>
  </si>
  <si>
    <t>в том числе:</t>
  </si>
  <si>
    <t>х. Крылов</t>
  </si>
  <si>
    <t>х. Калинин</t>
  </si>
  <si>
    <t>Ленинское с.п., в том числе:</t>
  </si>
  <si>
    <t>х. Ленинский</t>
  </si>
  <si>
    <t>х. Петровский</t>
  </si>
  <si>
    <t>х. Красный Октябрь</t>
  </si>
  <si>
    <t>х. Николаевский</t>
  </si>
  <si>
    <t>Кировское с.п., в том числе:</t>
  </si>
  <si>
    <t>х. Харьковский</t>
  </si>
  <si>
    <t>х. Ивановский</t>
  </si>
  <si>
    <t>х. Донецкий</t>
  </si>
  <si>
    <t>Зимовниковский район:</t>
  </si>
  <si>
    <t>В-Серебряковское с.п., в том числе:</t>
  </si>
  <si>
    <t>сл. Верхнесеребряковка</t>
  </si>
  <si>
    <t>х. Верхоломов</t>
  </si>
  <si>
    <t>х. Веселый Гай</t>
  </si>
  <si>
    <t>х. Нижнежировский</t>
  </si>
  <si>
    <t>х. Озерский</t>
  </si>
  <si>
    <t>х. Петухов</t>
  </si>
  <si>
    <t>Гашунское с.п., в том числе:</t>
  </si>
  <si>
    <t>п. Байков</t>
  </si>
  <si>
    <t>п. Большая Поляна</t>
  </si>
  <si>
    <t>п. Большой Гашун</t>
  </si>
  <si>
    <t>п. Ергени</t>
  </si>
  <si>
    <t>х. Мацинин</t>
  </si>
  <si>
    <t>п. Полынный</t>
  </si>
  <si>
    <t>Зимовниковское с.п., в том числе:</t>
  </si>
  <si>
    <t>п. Зимовники</t>
  </si>
  <si>
    <t>х. Ильичев</t>
  </si>
  <si>
    <t>х. Майкопский</t>
  </si>
  <si>
    <t>Камышевское с.п., в том числе:</t>
  </si>
  <si>
    <t>х. Камышев</t>
  </si>
  <si>
    <t>х. Брянский</t>
  </si>
  <si>
    <t>х. Копанский</t>
  </si>
  <si>
    <t>х. Погорелов</t>
  </si>
  <si>
    <t>х. Хуторской</t>
  </si>
  <si>
    <t>х. Грабовский</t>
  </si>
  <si>
    <t>п. Донцов</t>
  </si>
  <si>
    <t>п. Красностепной</t>
  </si>
  <si>
    <t>х. Малый Гашун</t>
  </si>
  <si>
    <t>х. Поверенный</t>
  </si>
  <si>
    <t>п. Уланский</t>
  </si>
  <si>
    <t>Кутейниковское с.п., в том числе:</t>
  </si>
  <si>
    <t>х. Жирный</t>
  </si>
  <si>
    <t>х. Иловайский</t>
  </si>
  <si>
    <t>ст. Кутейниково</t>
  </si>
  <si>
    <t xml:space="preserve">ст. Кутейниковская </t>
  </si>
  <si>
    <t>х. Новолодин</t>
  </si>
  <si>
    <t>х. Садовский</t>
  </si>
  <si>
    <t>х. Трудовой</t>
  </si>
  <si>
    <t>х. Амта</t>
  </si>
  <si>
    <t>х. Безымянный</t>
  </si>
  <si>
    <t>х. Грушевка</t>
  </si>
  <si>
    <t>х. Ковалевский</t>
  </si>
  <si>
    <t>х. Козорезов</t>
  </si>
  <si>
    <t>п. Лагунный</t>
  </si>
  <si>
    <t>х. Малореченский</t>
  </si>
  <si>
    <t>х. Марченков</t>
  </si>
  <si>
    <t>х. Нариманов</t>
  </si>
  <si>
    <t>х. Новогашунский</t>
  </si>
  <si>
    <t>х. Пенчуков</t>
  </si>
  <si>
    <t>Мокрогашунское с.п., в том числе:</t>
  </si>
  <si>
    <t>п. Мокрый Гашун</t>
  </si>
  <si>
    <t>х. Нижнекуберский</t>
  </si>
  <si>
    <t>х. Полстяной</t>
  </si>
  <si>
    <t>х. Секретев</t>
  </si>
  <si>
    <t>Савоськинское с.п., в том числе:</t>
  </si>
  <si>
    <t>х. Савоськин</t>
  </si>
  <si>
    <t>х. Курячий</t>
  </si>
  <si>
    <t>х. Нововеселый</t>
  </si>
  <si>
    <t>Северное с.п., в том числе:</t>
  </si>
  <si>
    <t>х. Гашун</t>
  </si>
  <si>
    <t>х. Власовский</t>
  </si>
  <si>
    <t>х. Новобарабанщиков</t>
  </si>
  <si>
    <t>х. Новорубашкин</t>
  </si>
  <si>
    <t>х. Русско-Садовский</t>
  </si>
  <si>
    <t>х. Старорубашкин</t>
  </si>
  <si>
    <t>х. Ульяновский</t>
  </si>
  <si>
    <t>Глубочанское с.п., в том числе:</t>
  </si>
  <si>
    <t>х. Плотников</t>
  </si>
  <si>
    <t>х. Владимировскии</t>
  </si>
  <si>
    <t>х. Глубокии</t>
  </si>
  <si>
    <t>х. Котов</t>
  </si>
  <si>
    <t>х. Прасковейск</t>
  </si>
  <si>
    <t>х. Бурульская</t>
  </si>
  <si>
    <r>
      <t xml:space="preserve">Рупор громкоговорительный (КТСО-Р, </t>
    </r>
    <r>
      <rPr>
        <b/>
        <sz val="11"/>
        <color rgb="FFFF0000"/>
        <rFont val="Times New Roman"/>
        <family val="1"/>
        <charset val="204"/>
      </rPr>
      <t xml:space="preserve">СО"Вестник", </t>
    </r>
    <r>
      <rPr>
        <b/>
        <sz val="11"/>
        <color rgb="FF7030A0"/>
        <rFont val="Times New Roman"/>
        <family val="1"/>
        <charset val="204"/>
      </rPr>
      <t xml:space="preserve">"Гром", </t>
    </r>
    <r>
      <rPr>
        <b/>
        <sz val="11"/>
        <color theme="5" tint="-0.249977111117893"/>
        <rFont val="Times New Roman"/>
        <family val="1"/>
        <charset val="204"/>
      </rPr>
      <t>"Стрелец"</t>
    </r>
    <r>
      <rPr>
        <b/>
        <sz val="11"/>
        <rFont val="Times New Roman"/>
        <family val="1"/>
        <charset val="204"/>
      </rPr>
      <t>)</t>
    </r>
  </si>
  <si>
    <t>переносных сирен типа                           СО-100,120</t>
  </si>
  <si>
    <t>Количество жителей                                              (чел.)</t>
  </si>
  <si>
    <t>Установленные технические средства оповещения в населенных пунктах</t>
  </si>
  <si>
    <t>мологабарит. сирен типа                       MS-290,390, 490, 708</t>
  </si>
  <si>
    <t>других средств (указать какие)</t>
  </si>
  <si>
    <t>Количество населения охваченного оповещением в процентах</t>
  </si>
  <si>
    <t xml:space="preserve"> ВЕДОМОСТЬ</t>
  </si>
  <si>
    <t>Электросирены    включенные в РСО</t>
  </si>
  <si>
    <t>0</t>
  </si>
  <si>
    <t>1</t>
  </si>
  <si>
    <t>4</t>
  </si>
  <si>
    <t>2</t>
  </si>
  <si>
    <t>375</t>
  </si>
  <si>
    <t xml:space="preserve"> оснащения  муниципального образования "Зимовниковский район" техническими средствами оповещения 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</si>
</sst>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Impact"/>
      <family val="2"/>
      <charset val="204"/>
    </font>
    <font>
      <sz val="9"/>
      <name val="Impact"/>
      <family val="2"/>
      <charset val="204"/>
    </font>
    <font>
      <sz val="9"/>
      <color indexed="8"/>
      <name val="Impact"/>
      <family val="2"/>
      <charset val="204"/>
    </font>
    <font>
      <b/>
      <sz val="11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5" tint="-0.249977111117893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4" fillId="0" borderId="0" applyBorder="0" applyProtection="0"/>
    <xf numFmtId="0" fontId="16" fillId="0" borderId="0"/>
  </cellStyleXfs>
  <cellXfs count="13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/>
    </xf>
    <xf numFmtId="0" fontId="3" fillId="2" borderId="4" xfId="0" applyFont="1" applyFill="1" applyBorder="1" applyAlignment="1">
      <alignment horizontal="center" vertical="center" textRotation="90" wrapText="1"/>
    </xf>
    <xf numFmtId="1" fontId="6" fillId="2" borderId="17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2" fillId="3" borderId="7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textRotation="90" wrapText="1"/>
    </xf>
    <xf numFmtId="1" fontId="6" fillId="3" borderId="18" xfId="0" applyNumberFormat="1" applyFont="1" applyFill="1" applyBorder="1" applyAlignment="1">
      <alignment horizontal="center" vertical="center" wrapText="1"/>
    </xf>
    <xf numFmtId="0" fontId="6" fillId="3" borderId="17" xfId="0" applyNumberFormat="1" applyFont="1" applyFill="1" applyBorder="1" applyAlignment="1">
      <alignment horizontal="center" vertical="center" wrapText="1"/>
    </xf>
    <xf numFmtId="49" fontId="6" fillId="3" borderId="19" xfId="0" applyNumberFormat="1" applyFont="1" applyFill="1" applyBorder="1" applyAlignment="1">
      <alignment horizontal="center" vertical="center" wrapText="1"/>
    </xf>
    <xf numFmtId="1" fontId="6" fillId="3" borderId="17" xfId="0" applyNumberFormat="1" applyFont="1" applyFill="1" applyBorder="1" applyAlignment="1">
      <alignment horizontal="center" vertical="center" wrapText="1"/>
    </xf>
    <xf numFmtId="1" fontId="6" fillId="3" borderId="19" xfId="0" applyNumberFormat="1" applyFont="1" applyFill="1" applyBorder="1" applyAlignment="1">
      <alignment horizontal="center" vertical="center" wrapText="1"/>
    </xf>
    <xf numFmtId="49" fontId="7" fillId="3" borderId="17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horizontal="center" vertical="center" wrapText="1"/>
    </xf>
    <xf numFmtId="49" fontId="7" fillId="4" borderId="18" xfId="0" applyNumberFormat="1" applyFont="1" applyFill="1" applyBorder="1" applyAlignment="1">
      <alignment horizontal="left" vertical="center" wrapText="1"/>
    </xf>
    <xf numFmtId="0" fontId="0" fillId="0" borderId="28" xfId="0" applyBorder="1"/>
    <xf numFmtId="1" fontId="6" fillId="2" borderId="18" xfId="0" applyNumberFormat="1" applyFont="1" applyFill="1" applyBorder="1" applyAlignment="1">
      <alignment horizontal="center" vertical="center" wrapText="1"/>
    </xf>
    <xf numFmtId="1" fontId="6" fillId="2" borderId="20" xfId="0" applyNumberFormat="1" applyFont="1" applyFill="1" applyBorder="1" applyAlignment="1">
      <alignment horizontal="center" vertical="center" wrapText="1"/>
    </xf>
    <xf numFmtId="1" fontId="7" fillId="3" borderId="17" xfId="0" applyNumberFormat="1" applyFont="1" applyFill="1" applyBorder="1" applyAlignment="1">
      <alignment horizontal="center" vertical="center" wrapText="1"/>
    </xf>
    <xf numFmtId="1" fontId="7" fillId="3" borderId="19" xfId="0" applyNumberFormat="1" applyFont="1" applyFill="1" applyBorder="1" applyAlignment="1">
      <alignment horizontal="center" vertical="center" wrapText="1"/>
    </xf>
    <xf numFmtId="0" fontId="7" fillId="3" borderId="19" xfId="0" applyNumberFormat="1" applyFont="1" applyFill="1" applyBorder="1" applyAlignment="1">
      <alignment horizontal="center" vertical="center" wrapText="1"/>
    </xf>
    <xf numFmtId="0" fontId="7" fillId="3" borderId="17" xfId="0" applyNumberFormat="1" applyFont="1" applyFill="1" applyBorder="1" applyAlignment="1">
      <alignment horizontal="center" vertical="center" wrapText="1"/>
    </xf>
    <xf numFmtId="1" fontId="7" fillId="2" borderId="17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20" xfId="0" applyNumberFormat="1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2" borderId="20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1" fontId="6" fillId="3" borderId="22" xfId="0" applyNumberFormat="1" applyFont="1" applyFill="1" applyBorder="1" applyAlignment="1">
      <alignment horizontal="center" vertical="center" wrapText="1"/>
    </xf>
    <xf numFmtId="49" fontId="6" fillId="3" borderId="20" xfId="0" applyNumberFormat="1" applyFont="1" applyFill="1" applyBorder="1" applyAlignment="1">
      <alignment horizontal="center" vertical="center" wrapText="1"/>
    </xf>
    <xf numFmtId="1" fontId="6" fillId="3" borderId="23" xfId="0" applyNumberFormat="1" applyFont="1" applyFill="1" applyBorder="1" applyAlignment="1">
      <alignment horizontal="center" vertical="center" wrapText="1"/>
    </xf>
    <xf numFmtId="1" fontId="10" fillId="8" borderId="18" xfId="0" applyNumberFormat="1" applyFont="1" applyFill="1" applyBorder="1" applyAlignment="1">
      <alignment horizontal="center" vertical="center" wrapText="1"/>
    </xf>
    <xf numFmtId="1" fontId="10" fillId="8" borderId="22" xfId="0" applyNumberFormat="1" applyFont="1" applyFill="1" applyBorder="1" applyAlignment="1">
      <alignment horizontal="center" vertical="center" wrapText="1"/>
    </xf>
    <xf numFmtId="49" fontId="11" fillId="8" borderId="18" xfId="0" applyNumberFormat="1" applyFont="1" applyFill="1" applyBorder="1" applyAlignment="1">
      <alignment horizontal="left" vertical="center" wrapText="1"/>
    </xf>
    <xf numFmtId="1" fontId="11" fillId="8" borderId="25" xfId="0" applyNumberFormat="1" applyFont="1" applyFill="1" applyBorder="1" applyAlignment="1">
      <alignment horizontal="center" vertical="center" wrapText="1"/>
    </xf>
    <xf numFmtId="1" fontId="11" fillId="8" borderId="23" xfId="0" applyNumberFormat="1" applyFont="1" applyFill="1" applyBorder="1" applyAlignment="1">
      <alignment horizontal="center" vertical="center" wrapText="1"/>
    </xf>
    <xf numFmtId="1" fontId="11" fillId="8" borderId="20" xfId="0" applyNumberFormat="1" applyFont="1" applyFill="1" applyBorder="1" applyAlignment="1">
      <alignment horizontal="center" vertical="center" wrapText="1"/>
    </xf>
    <xf numFmtId="1" fontId="11" fillId="8" borderId="1" xfId="0" applyNumberFormat="1" applyFont="1" applyFill="1" applyBorder="1" applyAlignment="1">
      <alignment horizontal="center" vertical="center" wrapText="1"/>
    </xf>
    <xf numFmtId="49" fontId="10" fillId="8" borderId="18" xfId="0" applyNumberFormat="1" applyFont="1" applyFill="1" applyBorder="1" applyAlignment="1">
      <alignment horizontal="left" vertical="center" wrapText="1"/>
    </xf>
    <xf numFmtId="1" fontId="10" fillId="8" borderId="25" xfId="0" applyNumberFormat="1" applyFont="1" applyFill="1" applyBorder="1" applyAlignment="1">
      <alignment horizontal="center" vertical="center" wrapText="1"/>
    </xf>
    <xf numFmtId="1" fontId="10" fillId="8" borderId="23" xfId="0" applyNumberFormat="1" applyFont="1" applyFill="1" applyBorder="1" applyAlignment="1">
      <alignment horizontal="center" vertical="center" wrapText="1"/>
    </xf>
    <xf numFmtId="1" fontId="10" fillId="8" borderId="20" xfId="0" applyNumberFormat="1" applyFont="1" applyFill="1" applyBorder="1" applyAlignment="1">
      <alignment horizontal="center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1" fontId="7" fillId="3" borderId="19" xfId="0" applyNumberFormat="1" applyFont="1" applyFill="1" applyBorder="1" applyAlignment="1">
      <alignment horizontal="center" vertical="center"/>
    </xf>
    <xf numFmtId="1" fontId="7" fillId="2" borderId="17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11" fillId="8" borderId="23" xfId="0" applyNumberFormat="1" applyFont="1" applyFill="1" applyBorder="1" applyAlignment="1">
      <alignment horizontal="center" vertical="center" wrapText="1"/>
    </xf>
    <xf numFmtId="0" fontId="11" fillId="8" borderId="20" xfId="0" applyNumberFormat="1" applyFont="1" applyFill="1" applyBorder="1" applyAlignment="1">
      <alignment horizontal="center" vertical="center" wrapText="1"/>
    </xf>
    <xf numFmtId="0" fontId="11" fillId="8" borderId="1" xfId="0" applyNumberFormat="1" applyFont="1" applyFill="1" applyBorder="1" applyAlignment="1">
      <alignment horizontal="center" vertical="center" wrapText="1"/>
    </xf>
    <xf numFmtId="0" fontId="11" fillId="8" borderId="18" xfId="0" applyNumberFormat="1" applyFont="1" applyFill="1" applyBorder="1" applyAlignment="1">
      <alignment horizontal="center" vertical="center" wrapText="1"/>
    </xf>
    <xf numFmtId="0" fontId="11" fillId="8" borderId="21" xfId="0" applyNumberFormat="1" applyFont="1" applyFill="1" applyBorder="1" applyAlignment="1">
      <alignment horizontal="center" vertical="center" wrapText="1"/>
    </xf>
    <xf numFmtId="0" fontId="11" fillId="8" borderId="22" xfId="0" applyNumberFormat="1" applyFont="1" applyFill="1" applyBorder="1" applyAlignment="1">
      <alignment horizontal="center" vertical="center" wrapText="1"/>
    </xf>
    <xf numFmtId="0" fontId="9" fillId="7" borderId="26" xfId="0" applyFont="1" applyFill="1" applyBorder="1"/>
    <xf numFmtId="1" fontId="6" fillId="2" borderId="22" xfId="0" applyNumberFormat="1" applyFont="1" applyFill="1" applyBorder="1" applyAlignment="1">
      <alignment horizontal="center" vertical="center" wrapText="1"/>
    </xf>
    <xf numFmtId="49" fontId="11" fillId="8" borderId="1" xfId="0" applyNumberFormat="1" applyFont="1" applyFill="1" applyBorder="1" applyAlignment="1">
      <alignment horizontal="center" vertical="center" wrapText="1"/>
    </xf>
    <xf numFmtId="49" fontId="11" fillId="8" borderId="20" xfId="0" applyNumberFormat="1" applyFont="1" applyFill="1" applyBorder="1" applyAlignment="1">
      <alignment horizontal="center" vertical="center" wrapText="1"/>
    </xf>
    <xf numFmtId="0" fontId="11" fillId="8" borderId="25" xfId="0" applyNumberFormat="1" applyFont="1" applyFill="1" applyBorder="1" applyAlignment="1">
      <alignment horizontal="center" vertical="center" wrapText="1"/>
    </xf>
    <xf numFmtId="49" fontId="11" fillId="8" borderId="18" xfId="0" applyNumberFormat="1" applyFont="1" applyFill="1" applyBorder="1" applyAlignment="1">
      <alignment vertical="center" wrapText="1"/>
    </xf>
    <xf numFmtId="49" fontId="11" fillId="8" borderId="22" xfId="0" applyNumberFormat="1" applyFont="1" applyFill="1" applyBorder="1" applyAlignment="1">
      <alignment horizontal="center" vertical="center" wrapText="1"/>
    </xf>
    <xf numFmtId="1" fontId="11" fillId="8" borderId="22" xfId="0" applyNumberFormat="1" applyFont="1" applyFill="1" applyBorder="1" applyAlignment="1">
      <alignment horizontal="center" vertical="center" wrapText="1"/>
    </xf>
    <xf numFmtId="1" fontId="7" fillId="2" borderId="18" xfId="0" applyNumberFormat="1" applyFont="1" applyFill="1" applyBorder="1" applyAlignment="1">
      <alignment horizontal="center" vertical="center" wrapText="1"/>
    </xf>
    <xf numFmtId="49" fontId="11" fillId="8" borderId="23" xfId="0" applyNumberFormat="1" applyFont="1" applyFill="1" applyBorder="1" applyAlignment="1">
      <alignment horizontal="center" vertical="center" wrapText="1"/>
    </xf>
    <xf numFmtId="49" fontId="11" fillId="8" borderId="25" xfId="0" applyNumberFormat="1" applyFont="1" applyFill="1" applyBorder="1" applyAlignment="1">
      <alignment horizontal="center" vertical="center" wrapText="1"/>
    </xf>
    <xf numFmtId="49" fontId="9" fillId="7" borderId="26" xfId="0" applyNumberFormat="1" applyFont="1" applyFill="1" applyBorder="1" applyAlignment="1">
      <alignment horizontal="center" vertical="center"/>
    </xf>
    <xf numFmtId="49" fontId="9" fillId="7" borderId="23" xfId="0" applyNumberFormat="1" applyFont="1" applyFill="1" applyBorder="1" applyAlignment="1">
      <alignment horizontal="center" vertical="center"/>
    </xf>
    <xf numFmtId="49" fontId="9" fillId="7" borderId="20" xfId="0" applyNumberFormat="1" applyFont="1" applyFill="1" applyBorder="1" applyAlignment="1">
      <alignment horizontal="center" vertical="center"/>
    </xf>
    <xf numFmtId="49" fontId="9" fillId="7" borderId="28" xfId="0" applyNumberFormat="1" applyFont="1" applyFill="1" applyBorder="1" applyAlignment="1">
      <alignment horizontal="center" vertical="center"/>
    </xf>
    <xf numFmtId="49" fontId="9" fillId="7" borderId="1" xfId="0" applyNumberFormat="1" applyFont="1" applyFill="1" applyBorder="1" applyAlignment="1">
      <alignment horizontal="center" vertical="center"/>
    </xf>
    <xf numFmtId="49" fontId="9" fillId="7" borderId="27" xfId="0" applyNumberFormat="1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wrapText="1"/>
    </xf>
    <xf numFmtId="0" fontId="7" fillId="4" borderId="18" xfId="0" applyNumberFormat="1" applyFont="1" applyFill="1" applyBorder="1" applyAlignment="1">
      <alignment horizontal="left" vertical="center" wrapText="1"/>
    </xf>
    <xf numFmtId="1" fontId="6" fillId="6" borderId="22" xfId="0" applyNumberFormat="1" applyFont="1" applyFill="1" applyBorder="1" applyAlignment="1">
      <alignment horizontal="center" vertical="center" wrapText="1"/>
    </xf>
    <xf numFmtId="1" fontId="7" fillId="6" borderId="22" xfId="0" applyNumberFormat="1" applyFont="1" applyFill="1" applyBorder="1" applyAlignment="1">
      <alignment horizontal="center" vertical="center" wrapText="1"/>
    </xf>
    <xf numFmtId="1" fontId="7" fillId="6" borderId="25" xfId="0" applyNumberFormat="1" applyFont="1" applyFill="1" applyBorder="1" applyAlignment="1">
      <alignment horizontal="center" vertical="center"/>
    </xf>
    <xf numFmtId="0" fontId="7" fillId="6" borderId="22" xfId="0" applyNumberFormat="1" applyFont="1" applyFill="1" applyBorder="1" applyAlignment="1">
      <alignment horizontal="center" vertical="center" wrapText="1"/>
    </xf>
    <xf numFmtId="0" fontId="6" fillId="6" borderId="22" xfId="0" applyNumberFormat="1" applyFont="1" applyFill="1" applyBorder="1" applyAlignment="1">
      <alignment horizontal="center" vertical="center" wrapText="1"/>
    </xf>
    <xf numFmtId="0" fontId="7" fillId="6" borderId="22" xfId="0" applyNumberFormat="1" applyFont="1" applyFill="1" applyBorder="1" applyAlignment="1">
      <alignment horizontal="center" vertical="center"/>
    </xf>
    <xf numFmtId="49" fontId="6" fillId="6" borderId="22" xfId="0" applyNumberFormat="1" applyFont="1" applyFill="1" applyBorder="1" applyAlignment="1">
      <alignment horizontal="center" vertical="center" wrapText="1"/>
    </xf>
    <xf numFmtId="0" fontId="7" fillId="6" borderId="25" xfId="0" applyNumberFormat="1" applyFont="1" applyFill="1" applyBorder="1" applyAlignment="1">
      <alignment horizontal="center" vertical="center" wrapText="1"/>
    </xf>
    <xf numFmtId="1" fontId="7" fillId="3" borderId="21" xfId="0" applyNumberFormat="1" applyFont="1" applyFill="1" applyBorder="1" applyAlignment="1">
      <alignment horizontal="center" vertical="center"/>
    </xf>
    <xf numFmtId="0" fontId="7" fillId="3" borderId="21" xfId="0" applyNumberFormat="1" applyFont="1" applyFill="1" applyBorder="1" applyAlignment="1">
      <alignment horizontal="center" vertical="center"/>
    </xf>
    <xf numFmtId="0" fontId="7" fillId="3" borderId="20" xfId="0" applyNumberFormat="1" applyFont="1" applyFill="1" applyBorder="1" applyAlignment="1">
      <alignment horizontal="center" vertical="center"/>
    </xf>
    <xf numFmtId="49" fontId="6" fillId="3" borderId="23" xfId="0" applyNumberFormat="1" applyFont="1" applyFill="1" applyBorder="1" applyAlignment="1">
      <alignment horizontal="center" vertical="center" wrapText="1"/>
    </xf>
    <xf numFmtId="1" fontId="7" fillId="3" borderId="20" xfId="0" applyNumberFormat="1" applyFont="1" applyFill="1" applyBorder="1" applyAlignment="1">
      <alignment horizontal="center" vertical="center"/>
    </xf>
    <xf numFmtId="1" fontId="7" fillId="2" borderId="19" xfId="0" applyNumberFormat="1" applyFont="1" applyFill="1" applyBorder="1" applyAlignment="1">
      <alignment horizontal="center" vertical="center"/>
    </xf>
    <xf numFmtId="1" fontId="7" fillId="2" borderId="22" xfId="0" applyNumberFormat="1" applyFont="1" applyFill="1" applyBorder="1" applyAlignment="1">
      <alignment horizontal="center" vertical="center"/>
    </xf>
    <xf numFmtId="0" fontId="7" fillId="2" borderId="19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22" xfId="0" applyNumberFormat="1" applyFont="1" applyFill="1" applyBorder="1" applyAlignment="1">
      <alignment horizontal="center" vertical="center"/>
    </xf>
    <xf numFmtId="1" fontId="6" fillId="2" borderId="21" xfId="0" applyNumberFormat="1" applyFont="1" applyFill="1" applyBorder="1" applyAlignment="1">
      <alignment horizontal="center" vertical="center" wrapText="1"/>
    </xf>
    <xf numFmtId="0" fontId="7" fillId="2" borderId="20" xfId="0" applyNumberFormat="1" applyFont="1" applyFill="1" applyBorder="1" applyAlignment="1">
      <alignment horizontal="center" vertical="center" wrapText="1"/>
    </xf>
    <xf numFmtId="49" fontId="6" fillId="2" borderId="2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2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 wrapText="1"/>
    </xf>
    <xf numFmtId="0" fontId="5" fillId="5" borderId="28" xfId="0" applyFont="1" applyFill="1" applyBorder="1" applyAlignment="1">
      <alignment horizontal="center" vertical="center"/>
    </xf>
    <xf numFmtId="1" fontId="5" fillId="5" borderId="28" xfId="0" applyNumberFormat="1" applyFont="1" applyFill="1" applyBorder="1" applyAlignment="1">
      <alignment horizontal="center" vertical="center"/>
    </xf>
    <xf numFmtId="0" fontId="0" fillId="9" borderId="1" xfId="0" applyFill="1" applyBorder="1"/>
    <xf numFmtId="0" fontId="17" fillId="2" borderId="4" xfId="0" applyFont="1" applyFill="1" applyBorder="1" applyAlignment="1">
      <alignment horizontal="center" vertical="center" textRotation="90" wrapText="1"/>
    </xf>
    <xf numFmtId="0" fontId="2" fillId="2" borderId="24" xfId="0" applyFont="1" applyFill="1" applyBorder="1" applyAlignment="1">
      <alignment horizontal="center" vertical="center" textRotation="90" wrapText="1"/>
    </xf>
    <xf numFmtId="0" fontId="2" fillId="9" borderId="5" xfId="0" applyFont="1" applyFill="1" applyBorder="1" applyAlignment="1">
      <alignment horizontal="center" vertical="center" textRotation="90" wrapText="1"/>
    </xf>
    <xf numFmtId="0" fontId="2" fillId="9" borderId="11" xfId="0" applyFont="1" applyFill="1" applyBorder="1" applyAlignment="1">
      <alignment horizontal="center" vertical="center" textRotation="90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6" borderId="5" xfId="0" applyFont="1" applyFill="1" applyBorder="1" applyAlignment="1">
      <alignment horizontal="center" vertical="center" textRotation="90" wrapText="1"/>
    </xf>
    <xf numFmtId="0" fontId="3" fillId="6" borderId="11" xfId="0" applyFont="1" applyFill="1" applyBorder="1" applyAlignment="1">
      <alignment horizontal="center" vertical="center" textRotation="90" wrapText="1"/>
    </xf>
    <xf numFmtId="0" fontId="3" fillId="6" borderId="6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textRotation="90" wrapText="1"/>
    </xf>
    <xf numFmtId="0" fontId="2" fillId="5" borderId="11" xfId="0" applyFont="1" applyFill="1" applyBorder="1" applyAlignment="1">
      <alignment horizontal="center" vertical="center" textRotation="90" wrapText="1"/>
    </xf>
    <xf numFmtId="0" fontId="2" fillId="5" borderId="6" xfId="0" applyFont="1" applyFill="1" applyBorder="1" applyAlignment="1">
      <alignment horizontal="center" vertical="center" textRotation="90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00FFCC"/>
      <color rgb="FFDCE6F1"/>
      <color rgb="FF669900"/>
      <color rgb="FF000000"/>
      <color rgb="FF19D7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8"/>
  <sheetViews>
    <sheetView tabSelected="1" zoomScale="120" zoomScaleNormal="120" workbookViewId="0">
      <pane xSplit="15" ySplit="7" topLeftCell="P8" activePane="bottomRight" state="frozen"/>
      <selection pane="topRight" activeCell="R1" sqref="R1"/>
      <selection pane="bottomLeft" activeCell="A8" sqref="A8"/>
      <selection pane="bottomRight" activeCell="A3" sqref="A3:O3"/>
    </sheetView>
  </sheetViews>
  <sheetFormatPr defaultRowHeight="15"/>
  <cols>
    <col min="1" max="1" width="4.140625" customWidth="1"/>
    <col min="2" max="2" width="34.140625" customWidth="1"/>
    <col min="3" max="3" width="10" customWidth="1"/>
    <col min="4" max="4" width="5" customWidth="1"/>
    <col min="5" max="5" width="5.7109375" customWidth="1"/>
    <col min="6" max="6" width="5.28515625" customWidth="1"/>
    <col min="7" max="7" width="7" customWidth="1"/>
    <col min="8" max="8" width="5.42578125" customWidth="1"/>
    <col min="9" max="11" width="4.7109375" customWidth="1"/>
    <col min="12" max="12" width="5" customWidth="1"/>
    <col min="13" max="14" width="4.7109375" customWidth="1"/>
    <col min="15" max="15" width="6.140625" customWidth="1"/>
    <col min="19" max="19" width="6.140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13"/>
      <c r="N1" s="113"/>
      <c r="O1" s="113"/>
    </row>
    <row r="2" spans="1:16" ht="18.75">
      <c r="A2" s="114" t="s">
        <v>100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1:16">
      <c r="A3" s="122" t="s">
        <v>107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1:16" ht="15" customHeight="1" thickBot="1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</row>
    <row r="5" spans="1:16" ht="24.75" customHeight="1" thickBot="1">
      <c r="A5" s="116" t="s">
        <v>3</v>
      </c>
      <c r="B5" s="119" t="s">
        <v>4</v>
      </c>
      <c r="C5" s="123" t="s">
        <v>95</v>
      </c>
      <c r="D5" s="107" t="s">
        <v>101</v>
      </c>
      <c r="E5" s="108"/>
      <c r="F5" s="109"/>
      <c r="G5" s="130" t="s">
        <v>96</v>
      </c>
      <c r="H5" s="131"/>
      <c r="I5" s="131"/>
      <c r="J5" s="131"/>
      <c r="K5" s="131"/>
      <c r="L5" s="131"/>
      <c r="M5" s="131"/>
      <c r="N5" s="131"/>
      <c r="O5" s="132" t="s">
        <v>93</v>
      </c>
      <c r="P5" s="105" t="s">
        <v>99</v>
      </c>
    </row>
    <row r="6" spans="1:16" ht="11.25" customHeight="1" thickBot="1">
      <c r="A6" s="117"/>
      <c r="B6" s="120"/>
      <c r="C6" s="124"/>
      <c r="D6" s="110"/>
      <c r="E6" s="111"/>
      <c r="F6" s="112"/>
      <c r="G6" s="126" t="s">
        <v>6</v>
      </c>
      <c r="H6" s="128" t="s">
        <v>7</v>
      </c>
      <c r="I6" s="129"/>
      <c r="J6" s="129"/>
      <c r="K6" s="129"/>
      <c r="L6" s="129"/>
      <c r="M6" s="129"/>
      <c r="N6" s="129"/>
      <c r="O6" s="133"/>
      <c r="P6" s="106"/>
    </row>
    <row r="7" spans="1:16" ht="178.5" customHeight="1" thickBot="1">
      <c r="A7" s="118"/>
      <c r="B7" s="121"/>
      <c r="C7" s="125"/>
      <c r="D7" s="6" t="s">
        <v>6</v>
      </c>
      <c r="E7" s="7" t="s">
        <v>0</v>
      </c>
      <c r="F7" s="8" t="s">
        <v>1</v>
      </c>
      <c r="G7" s="127"/>
      <c r="H7" s="98" t="s">
        <v>0</v>
      </c>
      <c r="I7" s="99" t="s">
        <v>1</v>
      </c>
      <c r="J7" s="103" t="s">
        <v>97</v>
      </c>
      <c r="K7" s="3" t="s">
        <v>94</v>
      </c>
      <c r="L7" s="3" t="s">
        <v>2</v>
      </c>
      <c r="M7" s="3" t="s">
        <v>5</v>
      </c>
      <c r="N7" s="104" t="s">
        <v>98</v>
      </c>
      <c r="O7" s="134"/>
      <c r="P7" s="106"/>
    </row>
    <row r="8" spans="1:16" ht="15.75">
      <c r="A8" s="17"/>
      <c r="B8" s="56" t="s">
        <v>19</v>
      </c>
      <c r="C8" s="67"/>
      <c r="D8" s="67"/>
      <c r="E8" s="68"/>
      <c r="F8" s="69"/>
      <c r="G8" s="67"/>
      <c r="H8" s="70"/>
      <c r="I8" s="71"/>
      <c r="J8" s="71"/>
      <c r="K8" s="71"/>
      <c r="L8" s="71"/>
      <c r="M8" s="71"/>
      <c r="N8" s="72"/>
      <c r="O8" s="70"/>
      <c r="P8" s="102"/>
    </row>
    <row r="9" spans="1:16" ht="15" customHeight="1">
      <c r="A9" s="17"/>
      <c r="B9" s="42" t="s">
        <v>20</v>
      </c>
      <c r="C9" s="36">
        <v>1829</v>
      </c>
      <c r="D9" s="36">
        <v>1</v>
      </c>
      <c r="E9" s="44">
        <v>0</v>
      </c>
      <c r="F9" s="45">
        <v>0</v>
      </c>
      <c r="G9" s="36">
        <v>0</v>
      </c>
      <c r="H9" s="43">
        <v>0</v>
      </c>
      <c r="I9" s="46">
        <v>0</v>
      </c>
      <c r="J9" s="46">
        <v>0</v>
      </c>
      <c r="K9" s="46">
        <v>0</v>
      </c>
      <c r="L9" s="46">
        <v>1</v>
      </c>
      <c r="M9" s="46">
        <v>0</v>
      </c>
      <c r="N9" s="36">
        <v>0</v>
      </c>
      <c r="O9" s="43">
        <v>0</v>
      </c>
      <c r="P9" s="102">
        <v>60</v>
      </c>
    </row>
    <row r="10" spans="1:16" ht="15" customHeight="1">
      <c r="A10" s="17"/>
      <c r="B10" s="73" t="s">
        <v>21</v>
      </c>
      <c r="C10" s="75">
        <v>830</v>
      </c>
      <c r="D10" s="32">
        <v>1</v>
      </c>
      <c r="E10" s="12">
        <v>0</v>
      </c>
      <c r="F10" s="13">
        <v>1</v>
      </c>
      <c r="G10" s="18">
        <v>0</v>
      </c>
      <c r="H10" s="4">
        <v>0</v>
      </c>
      <c r="I10" s="5">
        <v>1</v>
      </c>
      <c r="J10" s="5">
        <v>0</v>
      </c>
      <c r="K10" s="5">
        <v>0</v>
      </c>
      <c r="L10" s="5">
        <v>1</v>
      </c>
      <c r="M10" s="5">
        <v>0</v>
      </c>
      <c r="N10" s="19">
        <v>0</v>
      </c>
      <c r="O10" s="101">
        <v>0</v>
      </c>
      <c r="P10" s="102">
        <v>45.3</v>
      </c>
    </row>
    <row r="11" spans="1:16" ht="15" customHeight="1">
      <c r="A11" s="17"/>
      <c r="B11" s="73" t="s">
        <v>22</v>
      </c>
      <c r="C11" s="75">
        <v>420</v>
      </c>
      <c r="D11" s="32">
        <v>0</v>
      </c>
      <c r="E11" s="12">
        <v>0</v>
      </c>
      <c r="F11" s="13">
        <v>0</v>
      </c>
      <c r="G11" s="18">
        <v>0</v>
      </c>
      <c r="H11" s="4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19">
        <v>0</v>
      </c>
      <c r="O11" s="101">
        <v>0</v>
      </c>
      <c r="P11" s="102">
        <v>23</v>
      </c>
    </row>
    <row r="12" spans="1:16" ht="15" customHeight="1">
      <c r="A12" s="17"/>
      <c r="B12" s="73" t="s">
        <v>23</v>
      </c>
      <c r="C12" s="76">
        <v>178</v>
      </c>
      <c r="D12" s="32">
        <v>0</v>
      </c>
      <c r="E12" s="20">
        <v>0</v>
      </c>
      <c r="F12" s="21">
        <v>0</v>
      </c>
      <c r="G12" s="18">
        <v>0</v>
      </c>
      <c r="H12" s="24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6">
        <v>0</v>
      </c>
      <c r="O12" s="101">
        <v>0</v>
      </c>
      <c r="P12" s="102">
        <v>10</v>
      </c>
    </row>
    <row r="13" spans="1:16" ht="15" customHeight="1">
      <c r="A13" s="17"/>
      <c r="B13" s="73" t="s">
        <v>24</v>
      </c>
      <c r="C13" s="76">
        <v>63</v>
      </c>
      <c r="D13" s="32">
        <v>0</v>
      </c>
      <c r="E13" s="20">
        <v>0</v>
      </c>
      <c r="F13" s="21">
        <v>0</v>
      </c>
      <c r="G13" s="18">
        <v>0</v>
      </c>
      <c r="H13" s="24">
        <v>0</v>
      </c>
      <c r="I13" s="25">
        <v>0</v>
      </c>
      <c r="J13" s="25">
        <v>0</v>
      </c>
      <c r="K13" s="5">
        <v>0</v>
      </c>
      <c r="L13" s="25">
        <v>0</v>
      </c>
      <c r="M13" s="25">
        <v>0</v>
      </c>
      <c r="N13" s="26">
        <v>0</v>
      </c>
      <c r="O13" s="101">
        <v>0</v>
      </c>
      <c r="P13" s="102">
        <v>3.4</v>
      </c>
    </row>
    <row r="14" spans="1:16" ht="15" customHeight="1">
      <c r="A14" s="17"/>
      <c r="B14" s="73" t="s">
        <v>25</v>
      </c>
      <c r="C14" s="77">
        <v>137</v>
      </c>
      <c r="D14" s="9">
        <v>0</v>
      </c>
      <c r="E14" s="83">
        <v>0</v>
      </c>
      <c r="F14" s="47">
        <v>0</v>
      </c>
      <c r="G14" s="18">
        <v>0</v>
      </c>
      <c r="H14" s="88">
        <v>0</v>
      </c>
      <c r="I14" s="88">
        <v>0</v>
      </c>
      <c r="J14" s="49">
        <v>0</v>
      </c>
      <c r="K14" s="49">
        <v>0</v>
      </c>
      <c r="L14" s="49">
        <v>0</v>
      </c>
      <c r="M14" s="48">
        <v>0</v>
      </c>
      <c r="N14" s="89">
        <v>0</v>
      </c>
      <c r="O14" s="101">
        <v>0</v>
      </c>
      <c r="P14" s="102">
        <v>7.5</v>
      </c>
    </row>
    <row r="15" spans="1:16" ht="15" customHeight="1">
      <c r="A15" s="17"/>
      <c r="B15" s="73" t="s">
        <v>26</v>
      </c>
      <c r="C15" s="76">
        <v>201</v>
      </c>
      <c r="D15" s="32">
        <v>0</v>
      </c>
      <c r="E15" s="20">
        <v>0</v>
      </c>
      <c r="F15" s="21">
        <v>0</v>
      </c>
      <c r="G15" s="18">
        <v>0</v>
      </c>
      <c r="H15" s="24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6">
        <v>0</v>
      </c>
      <c r="O15" s="101">
        <v>0</v>
      </c>
      <c r="P15" s="102">
        <v>11</v>
      </c>
    </row>
    <row r="16" spans="1:16" ht="15" customHeight="1">
      <c r="A16" s="17"/>
      <c r="B16" s="37" t="s">
        <v>27</v>
      </c>
      <c r="C16" s="55">
        <v>1119</v>
      </c>
      <c r="D16" s="55">
        <v>0</v>
      </c>
      <c r="E16" s="50">
        <v>0</v>
      </c>
      <c r="F16" s="51">
        <v>0</v>
      </c>
      <c r="G16" s="35">
        <v>0</v>
      </c>
      <c r="H16" s="60">
        <v>0</v>
      </c>
      <c r="I16" s="52">
        <v>1</v>
      </c>
      <c r="J16" s="52">
        <v>0</v>
      </c>
      <c r="K16" s="52">
        <v>0</v>
      </c>
      <c r="L16" s="52">
        <v>1</v>
      </c>
      <c r="M16" s="52">
        <v>0</v>
      </c>
      <c r="N16" s="55">
        <v>0</v>
      </c>
      <c r="O16" s="60">
        <v>0</v>
      </c>
      <c r="P16" s="102">
        <v>100</v>
      </c>
    </row>
    <row r="17" spans="1:16" ht="15" customHeight="1">
      <c r="A17" s="17"/>
      <c r="B17" s="73" t="s">
        <v>28</v>
      </c>
      <c r="C17" s="78">
        <v>819</v>
      </c>
      <c r="D17" s="32">
        <v>0</v>
      </c>
      <c r="E17" s="20">
        <v>0</v>
      </c>
      <c r="F17" s="21">
        <v>0</v>
      </c>
      <c r="G17" s="18">
        <v>0</v>
      </c>
      <c r="H17" s="31" t="s">
        <v>102</v>
      </c>
      <c r="I17" s="30" t="s">
        <v>103</v>
      </c>
      <c r="J17" s="30" t="s">
        <v>102</v>
      </c>
      <c r="K17" s="28">
        <v>0</v>
      </c>
      <c r="L17" s="30" t="s">
        <v>103</v>
      </c>
      <c r="M17" s="30" t="s">
        <v>102</v>
      </c>
      <c r="N17" s="29" t="s">
        <v>102</v>
      </c>
      <c r="O17" s="100">
        <v>0</v>
      </c>
      <c r="P17" s="102">
        <v>73.2</v>
      </c>
    </row>
    <row r="18" spans="1:16" ht="15" customHeight="1">
      <c r="A18" s="17"/>
      <c r="B18" s="73" t="s">
        <v>29</v>
      </c>
      <c r="C18" s="78">
        <v>25</v>
      </c>
      <c r="D18" s="32">
        <v>0</v>
      </c>
      <c r="E18" s="20">
        <v>0</v>
      </c>
      <c r="F18" s="21">
        <v>0</v>
      </c>
      <c r="G18" s="18">
        <v>0</v>
      </c>
      <c r="H18" s="31" t="s">
        <v>102</v>
      </c>
      <c r="I18" s="30" t="s">
        <v>102</v>
      </c>
      <c r="J18" s="30" t="s">
        <v>102</v>
      </c>
      <c r="K18" s="30" t="s">
        <v>102</v>
      </c>
      <c r="L18" s="30" t="s">
        <v>102</v>
      </c>
      <c r="M18" s="28">
        <v>0</v>
      </c>
      <c r="N18" s="29" t="s">
        <v>102</v>
      </c>
      <c r="O18" s="100">
        <v>0</v>
      </c>
      <c r="P18" s="102">
        <v>2.2000000000000002</v>
      </c>
    </row>
    <row r="19" spans="1:16" ht="15" customHeight="1">
      <c r="A19" s="17"/>
      <c r="B19" s="73" t="s">
        <v>30</v>
      </c>
      <c r="C19" s="78">
        <v>70</v>
      </c>
      <c r="D19" s="32">
        <v>0</v>
      </c>
      <c r="E19" s="20">
        <v>0</v>
      </c>
      <c r="F19" s="21">
        <v>0</v>
      </c>
      <c r="G19" s="18">
        <v>0</v>
      </c>
      <c r="H19" s="31" t="s">
        <v>102</v>
      </c>
      <c r="I19" s="30" t="s">
        <v>102</v>
      </c>
      <c r="J19" s="30" t="s">
        <v>102</v>
      </c>
      <c r="K19" s="28">
        <v>0</v>
      </c>
      <c r="L19" s="30" t="s">
        <v>102</v>
      </c>
      <c r="M19" s="30" t="s">
        <v>102</v>
      </c>
      <c r="N19" s="29" t="s">
        <v>102</v>
      </c>
      <c r="O19" s="100">
        <v>0</v>
      </c>
      <c r="P19" s="102">
        <v>6.2</v>
      </c>
    </row>
    <row r="20" spans="1:16" ht="15" customHeight="1">
      <c r="A20" s="17"/>
      <c r="B20" s="73" t="s">
        <v>31</v>
      </c>
      <c r="C20" s="78">
        <v>30</v>
      </c>
      <c r="D20" s="32">
        <v>0</v>
      </c>
      <c r="E20" s="20">
        <v>0</v>
      </c>
      <c r="F20" s="21">
        <v>0</v>
      </c>
      <c r="G20" s="18">
        <v>0</v>
      </c>
      <c r="H20" s="31" t="s">
        <v>102</v>
      </c>
      <c r="I20" s="28">
        <v>0</v>
      </c>
      <c r="J20" s="30" t="s">
        <v>102</v>
      </c>
      <c r="K20" s="30" t="s">
        <v>102</v>
      </c>
      <c r="L20" s="30" t="s">
        <v>102</v>
      </c>
      <c r="M20" s="30" t="s">
        <v>102</v>
      </c>
      <c r="N20" s="29" t="s">
        <v>102</v>
      </c>
      <c r="O20" s="100">
        <v>0</v>
      </c>
      <c r="P20" s="102">
        <v>2.2000000000000002</v>
      </c>
    </row>
    <row r="21" spans="1:16" ht="15" customHeight="1">
      <c r="A21" s="17"/>
      <c r="B21" s="73" t="s">
        <v>32</v>
      </c>
      <c r="C21" s="78">
        <v>103</v>
      </c>
      <c r="D21" s="32">
        <v>0</v>
      </c>
      <c r="E21" s="20">
        <v>0</v>
      </c>
      <c r="F21" s="21">
        <v>0</v>
      </c>
      <c r="G21" s="18">
        <v>0</v>
      </c>
      <c r="H21" s="31" t="s">
        <v>102</v>
      </c>
      <c r="I21" s="30" t="s">
        <v>102</v>
      </c>
      <c r="J21" s="30" t="s">
        <v>102</v>
      </c>
      <c r="K21" s="30" t="s">
        <v>102</v>
      </c>
      <c r="L21" s="28">
        <v>0</v>
      </c>
      <c r="M21" s="30" t="s">
        <v>102</v>
      </c>
      <c r="N21" s="29" t="s">
        <v>102</v>
      </c>
      <c r="O21" s="100">
        <v>0</v>
      </c>
      <c r="P21" s="102">
        <v>9.1999999999999993</v>
      </c>
    </row>
    <row r="22" spans="1:16" ht="15" customHeight="1">
      <c r="A22" s="17"/>
      <c r="B22" s="73" t="s">
        <v>33</v>
      </c>
      <c r="C22" s="78">
        <v>72</v>
      </c>
      <c r="D22" s="32">
        <v>0</v>
      </c>
      <c r="E22" s="20">
        <v>0</v>
      </c>
      <c r="F22" s="21">
        <v>0</v>
      </c>
      <c r="G22" s="18">
        <v>0</v>
      </c>
      <c r="H22" s="31" t="s">
        <v>102</v>
      </c>
      <c r="I22" s="30" t="s">
        <v>102</v>
      </c>
      <c r="J22" s="28">
        <v>0</v>
      </c>
      <c r="K22" s="30" t="s">
        <v>102</v>
      </c>
      <c r="L22" s="30" t="s">
        <v>102</v>
      </c>
      <c r="M22" s="30" t="s">
        <v>102</v>
      </c>
      <c r="N22" s="29" t="s">
        <v>102</v>
      </c>
      <c r="O22" s="100">
        <v>0</v>
      </c>
      <c r="P22" s="102">
        <v>6.4</v>
      </c>
    </row>
    <row r="23" spans="1:16" ht="15" customHeight="1">
      <c r="A23" s="17"/>
      <c r="B23" s="61" t="s">
        <v>34</v>
      </c>
      <c r="C23" s="55">
        <v>17192</v>
      </c>
      <c r="D23" s="55">
        <v>0</v>
      </c>
      <c r="E23" s="50">
        <v>0</v>
      </c>
      <c r="F23" s="51">
        <v>0</v>
      </c>
      <c r="G23" s="55">
        <v>6</v>
      </c>
      <c r="H23" s="60">
        <v>4</v>
      </c>
      <c r="I23" s="52">
        <v>0</v>
      </c>
      <c r="J23" s="52">
        <v>0</v>
      </c>
      <c r="K23" s="52">
        <v>0</v>
      </c>
      <c r="L23" s="52">
        <v>2</v>
      </c>
      <c r="M23" s="52">
        <v>0</v>
      </c>
      <c r="N23" s="55">
        <v>0</v>
      </c>
      <c r="O23" s="60">
        <v>0</v>
      </c>
      <c r="P23" s="102">
        <v>20</v>
      </c>
    </row>
    <row r="24" spans="1:16" ht="15" customHeight="1">
      <c r="A24" s="17"/>
      <c r="B24" s="73" t="s">
        <v>35</v>
      </c>
      <c r="C24" s="79">
        <v>114</v>
      </c>
      <c r="D24" s="32">
        <v>0</v>
      </c>
      <c r="E24" s="12">
        <v>0</v>
      </c>
      <c r="F24" s="13">
        <v>0</v>
      </c>
      <c r="G24" s="18">
        <v>0</v>
      </c>
      <c r="H24" s="31" t="s">
        <v>104</v>
      </c>
      <c r="I24" s="30" t="s">
        <v>102</v>
      </c>
      <c r="J24" s="30" t="s">
        <v>102</v>
      </c>
      <c r="K24" s="30" t="s">
        <v>102</v>
      </c>
      <c r="L24" s="30" t="s">
        <v>105</v>
      </c>
      <c r="M24" s="30" t="s">
        <v>102</v>
      </c>
      <c r="N24" s="29" t="s">
        <v>102</v>
      </c>
      <c r="O24" s="100">
        <v>0</v>
      </c>
      <c r="P24" s="102">
        <v>0.66</v>
      </c>
    </row>
    <row r="25" spans="1:16" ht="15" customHeight="1">
      <c r="A25" s="17"/>
      <c r="B25" s="73" t="s">
        <v>18</v>
      </c>
      <c r="C25" s="79">
        <v>157</v>
      </c>
      <c r="D25" s="32">
        <v>0</v>
      </c>
      <c r="E25" s="12">
        <v>0</v>
      </c>
      <c r="F25" s="13">
        <v>0</v>
      </c>
      <c r="G25" s="18">
        <v>0</v>
      </c>
      <c r="H25" s="31" t="s">
        <v>102</v>
      </c>
      <c r="I25" s="30" t="s">
        <v>102</v>
      </c>
      <c r="J25" s="28">
        <v>0</v>
      </c>
      <c r="K25" s="30" t="s">
        <v>102</v>
      </c>
      <c r="L25" s="30" t="s">
        <v>102</v>
      </c>
      <c r="M25" s="30" t="s">
        <v>102</v>
      </c>
      <c r="N25" s="29" t="s">
        <v>102</v>
      </c>
      <c r="O25" s="100">
        <v>0</v>
      </c>
      <c r="P25" s="102">
        <v>1</v>
      </c>
    </row>
    <row r="26" spans="1:16" ht="15" customHeight="1">
      <c r="A26" s="17"/>
      <c r="B26" s="73" t="s">
        <v>36</v>
      </c>
      <c r="C26" s="78">
        <v>340</v>
      </c>
      <c r="D26" s="32">
        <v>0</v>
      </c>
      <c r="E26" s="20">
        <v>0</v>
      </c>
      <c r="F26" s="21">
        <v>0</v>
      </c>
      <c r="G26" s="18">
        <v>0</v>
      </c>
      <c r="H26" s="31" t="s">
        <v>102</v>
      </c>
      <c r="I26" s="30" t="s">
        <v>102</v>
      </c>
      <c r="J26" s="30" t="s">
        <v>102</v>
      </c>
      <c r="K26" s="28">
        <v>0</v>
      </c>
      <c r="L26" s="30" t="s">
        <v>102</v>
      </c>
      <c r="M26" s="30" t="s">
        <v>102</v>
      </c>
      <c r="N26" s="29" t="s">
        <v>102</v>
      </c>
      <c r="O26" s="100">
        <v>0</v>
      </c>
      <c r="P26" s="102">
        <v>2</v>
      </c>
    </row>
    <row r="27" spans="1:16" ht="15" customHeight="1">
      <c r="A27" s="17"/>
      <c r="B27" s="73" t="s">
        <v>37</v>
      </c>
      <c r="C27" s="78">
        <v>340</v>
      </c>
      <c r="D27" s="32">
        <v>0</v>
      </c>
      <c r="E27" s="20">
        <v>0</v>
      </c>
      <c r="F27" s="21">
        <v>0</v>
      </c>
      <c r="G27" s="18">
        <v>0</v>
      </c>
      <c r="H27" s="31" t="s">
        <v>102</v>
      </c>
      <c r="I27" s="30" t="s">
        <v>102</v>
      </c>
      <c r="J27" s="30" t="s">
        <v>102</v>
      </c>
      <c r="K27" s="30" t="s">
        <v>102</v>
      </c>
      <c r="L27" s="28">
        <v>0</v>
      </c>
      <c r="M27" s="30" t="s">
        <v>102</v>
      </c>
      <c r="N27" s="29" t="s">
        <v>102</v>
      </c>
      <c r="O27" s="100">
        <v>0</v>
      </c>
      <c r="P27" s="102">
        <v>2</v>
      </c>
    </row>
    <row r="28" spans="1:16" ht="15" customHeight="1">
      <c r="A28" s="17"/>
      <c r="B28" s="37" t="s">
        <v>38</v>
      </c>
      <c r="C28" s="55">
        <f>C29+C30+C31+C32+C33</f>
        <v>2003</v>
      </c>
      <c r="D28" s="55">
        <v>0</v>
      </c>
      <c r="E28" s="50">
        <v>0</v>
      </c>
      <c r="F28" s="51">
        <v>0</v>
      </c>
      <c r="G28" s="55">
        <v>4</v>
      </c>
      <c r="H28" s="60">
        <v>1</v>
      </c>
      <c r="I28" s="52">
        <v>0</v>
      </c>
      <c r="J28" s="52">
        <v>3</v>
      </c>
      <c r="K28" s="52">
        <v>0</v>
      </c>
      <c r="L28" s="52">
        <v>0</v>
      </c>
      <c r="M28" s="52">
        <v>0</v>
      </c>
      <c r="N28" s="55">
        <v>0</v>
      </c>
      <c r="O28" s="60">
        <v>0</v>
      </c>
      <c r="P28" s="102">
        <v>75</v>
      </c>
    </row>
    <row r="29" spans="1:16" ht="15" customHeight="1">
      <c r="A29" s="17"/>
      <c r="B29" s="73" t="s">
        <v>39</v>
      </c>
      <c r="C29" s="78">
        <v>1225</v>
      </c>
      <c r="D29" s="32">
        <v>0</v>
      </c>
      <c r="E29" s="20">
        <v>0</v>
      </c>
      <c r="F29" s="21">
        <v>0</v>
      </c>
      <c r="G29" s="18">
        <v>0</v>
      </c>
      <c r="H29" s="31" t="s">
        <v>103</v>
      </c>
      <c r="I29" s="30" t="s">
        <v>102</v>
      </c>
      <c r="J29" s="30" t="s">
        <v>102</v>
      </c>
      <c r="K29" s="30" t="s">
        <v>102</v>
      </c>
      <c r="L29" s="30" t="s">
        <v>102</v>
      </c>
      <c r="M29" s="30" t="s">
        <v>102</v>
      </c>
      <c r="N29" s="29" t="s">
        <v>102</v>
      </c>
      <c r="O29" s="100">
        <v>0</v>
      </c>
      <c r="P29" s="102">
        <v>61.1</v>
      </c>
    </row>
    <row r="30" spans="1:16" ht="15" customHeight="1">
      <c r="A30" s="17"/>
      <c r="B30" s="73" t="s">
        <v>40</v>
      </c>
      <c r="C30" s="80">
        <v>82</v>
      </c>
      <c r="D30" s="32">
        <v>0</v>
      </c>
      <c r="E30" s="84">
        <v>0</v>
      </c>
      <c r="F30" s="85">
        <v>0</v>
      </c>
      <c r="G30" s="18">
        <v>0</v>
      </c>
      <c r="H30" s="90">
        <v>0</v>
      </c>
      <c r="I30" s="91">
        <v>0</v>
      </c>
      <c r="J30" s="91">
        <v>1</v>
      </c>
      <c r="K30" s="91">
        <v>0</v>
      </c>
      <c r="L30" s="91">
        <v>0</v>
      </c>
      <c r="M30" s="91">
        <v>0</v>
      </c>
      <c r="N30" s="92">
        <v>0</v>
      </c>
      <c r="O30" s="100">
        <v>0</v>
      </c>
      <c r="P30" s="102">
        <v>5</v>
      </c>
    </row>
    <row r="31" spans="1:16" ht="15" customHeight="1">
      <c r="A31" s="17"/>
      <c r="B31" s="73" t="s">
        <v>41</v>
      </c>
      <c r="C31" s="78">
        <v>51</v>
      </c>
      <c r="D31" s="32">
        <v>0</v>
      </c>
      <c r="E31" s="14" t="s">
        <v>102</v>
      </c>
      <c r="F31" s="22">
        <v>0</v>
      </c>
      <c r="G31" s="18">
        <v>0</v>
      </c>
      <c r="H31" s="27">
        <v>0</v>
      </c>
      <c r="I31" s="30" t="s">
        <v>102</v>
      </c>
      <c r="J31" s="30" t="s">
        <v>103</v>
      </c>
      <c r="K31" s="30" t="s">
        <v>102</v>
      </c>
      <c r="L31" s="28">
        <v>0</v>
      </c>
      <c r="M31" s="30" t="s">
        <v>102</v>
      </c>
      <c r="N31" s="29" t="s">
        <v>102</v>
      </c>
      <c r="O31" s="100">
        <v>0</v>
      </c>
      <c r="P31" s="102">
        <v>2.5</v>
      </c>
    </row>
    <row r="32" spans="1:16" ht="15" customHeight="1">
      <c r="A32" s="17"/>
      <c r="B32" s="73" t="s">
        <v>8</v>
      </c>
      <c r="C32" s="78">
        <v>188</v>
      </c>
      <c r="D32" s="32">
        <v>0</v>
      </c>
      <c r="E32" s="14" t="s">
        <v>102</v>
      </c>
      <c r="F32" s="15" t="s">
        <v>102</v>
      </c>
      <c r="G32" s="18">
        <v>0</v>
      </c>
      <c r="H32" s="31" t="s">
        <v>102</v>
      </c>
      <c r="I32" s="28">
        <v>0</v>
      </c>
      <c r="J32" s="30" t="s">
        <v>103</v>
      </c>
      <c r="K32" s="30" t="s">
        <v>102</v>
      </c>
      <c r="L32" s="30" t="s">
        <v>102</v>
      </c>
      <c r="M32" s="28">
        <v>0</v>
      </c>
      <c r="N32" s="29" t="s">
        <v>102</v>
      </c>
      <c r="O32" s="100">
        <v>0</v>
      </c>
      <c r="P32" s="102">
        <v>9.4</v>
      </c>
    </row>
    <row r="33" spans="1:16" ht="15" customHeight="1">
      <c r="A33" s="17"/>
      <c r="B33" s="73" t="s">
        <v>42</v>
      </c>
      <c r="C33" s="78">
        <v>457</v>
      </c>
      <c r="D33" s="32">
        <v>0</v>
      </c>
      <c r="E33" s="23">
        <v>0</v>
      </c>
      <c r="F33" s="15" t="s">
        <v>102</v>
      </c>
      <c r="G33" s="18">
        <v>0</v>
      </c>
      <c r="H33" s="31" t="s">
        <v>103</v>
      </c>
      <c r="I33" s="30" t="s">
        <v>102</v>
      </c>
      <c r="J33" s="30" t="s">
        <v>102</v>
      </c>
      <c r="K33" s="28">
        <v>0</v>
      </c>
      <c r="L33" s="30" t="s">
        <v>102</v>
      </c>
      <c r="M33" s="30" t="s">
        <v>102</v>
      </c>
      <c r="N33" s="29" t="s">
        <v>102</v>
      </c>
      <c r="O33" s="100">
        <v>0</v>
      </c>
      <c r="P33" s="102">
        <v>2.2999999999999998</v>
      </c>
    </row>
    <row r="34" spans="1:16" ht="15" customHeight="1">
      <c r="A34" s="17"/>
      <c r="B34" s="37" t="s">
        <v>15</v>
      </c>
      <c r="C34" s="63">
        <f>C35+C36+C37+C38+C39+C40+C41</f>
        <v>1840</v>
      </c>
      <c r="D34" s="63">
        <v>0</v>
      </c>
      <c r="E34" s="39">
        <v>0</v>
      </c>
      <c r="F34" s="40">
        <v>0</v>
      </c>
      <c r="G34" s="63">
        <v>0</v>
      </c>
      <c r="H34" s="38">
        <v>0</v>
      </c>
      <c r="I34" s="41">
        <v>0</v>
      </c>
      <c r="J34" s="41">
        <v>2</v>
      </c>
      <c r="K34" s="41">
        <v>0</v>
      </c>
      <c r="L34" s="41">
        <v>1</v>
      </c>
      <c r="M34" s="41">
        <v>0</v>
      </c>
      <c r="N34" s="63">
        <v>0</v>
      </c>
      <c r="O34" s="38">
        <v>0</v>
      </c>
      <c r="P34" s="102">
        <v>60</v>
      </c>
    </row>
    <row r="35" spans="1:16" ht="15" customHeight="1">
      <c r="A35" s="17"/>
      <c r="B35" s="73" t="s">
        <v>43</v>
      </c>
      <c r="C35" s="75">
        <v>920</v>
      </c>
      <c r="D35" s="32">
        <v>0</v>
      </c>
      <c r="E35" s="34">
        <v>0</v>
      </c>
      <c r="F35" s="13">
        <v>0</v>
      </c>
      <c r="G35" s="64">
        <v>0</v>
      </c>
      <c r="H35" s="93">
        <v>0</v>
      </c>
      <c r="I35" s="5">
        <v>0</v>
      </c>
      <c r="J35" s="5">
        <v>1</v>
      </c>
      <c r="K35" s="5">
        <v>0</v>
      </c>
      <c r="L35" s="5">
        <v>1</v>
      </c>
      <c r="M35" s="5">
        <v>0</v>
      </c>
      <c r="N35" s="57">
        <v>0</v>
      </c>
      <c r="O35" s="101">
        <v>0</v>
      </c>
      <c r="P35" s="102">
        <v>50</v>
      </c>
    </row>
    <row r="36" spans="1:16" ht="15" customHeight="1">
      <c r="A36" s="17"/>
      <c r="B36" s="73" t="s">
        <v>44</v>
      </c>
      <c r="C36" s="75">
        <v>62</v>
      </c>
      <c r="D36" s="32">
        <v>0</v>
      </c>
      <c r="E36" s="12">
        <v>0</v>
      </c>
      <c r="F36" s="13">
        <v>0</v>
      </c>
      <c r="G36" s="64">
        <v>0</v>
      </c>
      <c r="H36" s="4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19">
        <v>0</v>
      </c>
      <c r="O36" s="101">
        <v>0</v>
      </c>
      <c r="P36" s="102">
        <v>3.36</v>
      </c>
    </row>
    <row r="37" spans="1:16" ht="15" customHeight="1">
      <c r="A37" s="17"/>
      <c r="B37" s="73" t="s">
        <v>45</v>
      </c>
      <c r="C37" s="75">
        <v>42</v>
      </c>
      <c r="D37" s="32">
        <v>0</v>
      </c>
      <c r="E37" s="12">
        <v>0</v>
      </c>
      <c r="F37" s="13">
        <v>0</v>
      </c>
      <c r="G37" s="64">
        <v>0</v>
      </c>
      <c r="H37" s="4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19">
        <v>0</v>
      </c>
      <c r="O37" s="101">
        <v>0</v>
      </c>
      <c r="P37" s="102">
        <v>2.2999999999999998</v>
      </c>
    </row>
    <row r="38" spans="1:16" ht="15" customHeight="1">
      <c r="A38" s="17"/>
      <c r="B38" s="73" t="s">
        <v>46</v>
      </c>
      <c r="C38" s="76">
        <v>603</v>
      </c>
      <c r="D38" s="32">
        <v>0</v>
      </c>
      <c r="E38" s="20">
        <v>0</v>
      </c>
      <c r="F38" s="21">
        <v>0</v>
      </c>
      <c r="G38" s="64">
        <v>0</v>
      </c>
      <c r="H38" s="24">
        <v>0</v>
      </c>
      <c r="I38" s="25">
        <v>0</v>
      </c>
      <c r="J38" s="25">
        <v>1</v>
      </c>
      <c r="K38" s="25">
        <v>0</v>
      </c>
      <c r="L38" s="25">
        <v>0</v>
      </c>
      <c r="M38" s="25">
        <v>0</v>
      </c>
      <c r="N38" s="26">
        <v>0</v>
      </c>
      <c r="O38" s="101">
        <v>0</v>
      </c>
      <c r="P38" s="102">
        <v>33</v>
      </c>
    </row>
    <row r="39" spans="1:16" ht="15" customHeight="1">
      <c r="A39" s="17"/>
      <c r="B39" s="73" t="s">
        <v>47</v>
      </c>
      <c r="C39" s="76">
        <v>78</v>
      </c>
      <c r="D39" s="32">
        <v>0</v>
      </c>
      <c r="E39" s="20">
        <v>0</v>
      </c>
      <c r="F39" s="21">
        <v>0</v>
      </c>
      <c r="G39" s="64">
        <v>0</v>
      </c>
      <c r="H39" s="24">
        <v>0</v>
      </c>
      <c r="I39" s="25">
        <v>0</v>
      </c>
      <c r="J39" s="25">
        <v>0</v>
      </c>
      <c r="K39" s="5">
        <v>0</v>
      </c>
      <c r="L39" s="25">
        <v>0</v>
      </c>
      <c r="M39" s="25">
        <v>0</v>
      </c>
      <c r="N39" s="26">
        <v>0</v>
      </c>
      <c r="O39" s="101">
        <v>0</v>
      </c>
      <c r="P39" s="102">
        <v>4.2</v>
      </c>
    </row>
    <row r="40" spans="1:16" ht="15" customHeight="1">
      <c r="A40" s="17"/>
      <c r="B40" s="73" t="s">
        <v>48</v>
      </c>
      <c r="C40" s="77">
        <v>61</v>
      </c>
      <c r="D40" s="9">
        <v>0</v>
      </c>
      <c r="E40" s="83">
        <v>0</v>
      </c>
      <c r="F40" s="47">
        <v>0</v>
      </c>
      <c r="G40" s="64">
        <v>0</v>
      </c>
      <c r="H40" s="88">
        <v>0</v>
      </c>
      <c r="I40" s="88">
        <v>0</v>
      </c>
      <c r="J40" s="49">
        <v>0</v>
      </c>
      <c r="K40" s="49">
        <v>0</v>
      </c>
      <c r="L40" s="49">
        <v>0</v>
      </c>
      <c r="M40" s="48">
        <v>0</v>
      </c>
      <c r="N40" s="89">
        <v>0</v>
      </c>
      <c r="O40" s="101">
        <v>0</v>
      </c>
      <c r="P40" s="102">
        <v>3.3</v>
      </c>
    </row>
    <row r="41" spans="1:16" ht="15" customHeight="1">
      <c r="A41" s="17"/>
      <c r="B41" s="73" t="s">
        <v>49</v>
      </c>
      <c r="C41" s="76">
        <v>74</v>
      </c>
      <c r="D41" s="32">
        <v>0</v>
      </c>
      <c r="E41" s="20">
        <v>0</v>
      </c>
      <c r="F41" s="21">
        <v>0</v>
      </c>
      <c r="G41" s="64">
        <v>0</v>
      </c>
      <c r="H41" s="24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6">
        <v>0</v>
      </c>
      <c r="O41" s="101">
        <v>0</v>
      </c>
      <c r="P41" s="102">
        <v>4</v>
      </c>
    </row>
    <row r="42" spans="1:16" ht="15" customHeight="1">
      <c r="A42" s="17"/>
      <c r="B42" s="37" t="s">
        <v>50</v>
      </c>
      <c r="C42" s="55">
        <f>C43+C44+C45+C46+C47+C48+C49+C50+C51+C52</f>
        <v>2233</v>
      </c>
      <c r="D42" s="55">
        <v>0</v>
      </c>
      <c r="E42" s="50">
        <v>0</v>
      </c>
      <c r="F42" s="51">
        <v>0</v>
      </c>
      <c r="G42" s="55">
        <v>3</v>
      </c>
      <c r="H42" s="60">
        <v>0</v>
      </c>
      <c r="I42" s="52">
        <v>1</v>
      </c>
      <c r="J42" s="52">
        <v>0</v>
      </c>
      <c r="K42" s="52">
        <v>0</v>
      </c>
      <c r="L42" s="52">
        <v>2</v>
      </c>
      <c r="M42" s="52">
        <v>0</v>
      </c>
      <c r="N42" s="55">
        <v>0</v>
      </c>
      <c r="O42" s="60">
        <v>0</v>
      </c>
      <c r="P42" s="102">
        <v>85</v>
      </c>
    </row>
    <row r="43" spans="1:16" ht="15" customHeight="1">
      <c r="A43" s="17"/>
      <c r="B43" s="73" t="s">
        <v>54</v>
      </c>
      <c r="C43" s="78">
        <v>1196</v>
      </c>
      <c r="D43" s="32">
        <v>0</v>
      </c>
      <c r="E43" s="20">
        <v>0</v>
      </c>
      <c r="F43" s="21">
        <v>0</v>
      </c>
      <c r="G43" s="64">
        <v>0</v>
      </c>
      <c r="H43" s="31" t="s">
        <v>102</v>
      </c>
      <c r="I43" s="30" t="s">
        <v>103</v>
      </c>
      <c r="J43" s="30" t="s">
        <v>102</v>
      </c>
      <c r="K43" s="28">
        <v>0</v>
      </c>
      <c r="L43" s="30" t="s">
        <v>105</v>
      </c>
      <c r="M43" s="30" t="s">
        <v>102</v>
      </c>
      <c r="N43" s="29" t="s">
        <v>102</v>
      </c>
      <c r="O43" s="100">
        <v>0</v>
      </c>
      <c r="P43" s="102">
        <v>53.5</v>
      </c>
    </row>
    <row r="44" spans="1:16" ht="15" customHeight="1">
      <c r="A44" s="17"/>
      <c r="B44" s="73" t="s">
        <v>51</v>
      </c>
      <c r="C44" s="78">
        <v>14</v>
      </c>
      <c r="D44" s="32">
        <v>0</v>
      </c>
      <c r="E44" s="20">
        <v>0</v>
      </c>
      <c r="F44" s="21">
        <v>0</v>
      </c>
      <c r="G44" s="64">
        <v>0</v>
      </c>
      <c r="H44" s="31" t="s">
        <v>102</v>
      </c>
      <c r="I44" s="30" t="s">
        <v>102</v>
      </c>
      <c r="J44" s="30" t="s">
        <v>102</v>
      </c>
      <c r="K44" s="30" t="s">
        <v>102</v>
      </c>
      <c r="L44" s="30" t="s">
        <v>102</v>
      </c>
      <c r="M44" s="28">
        <v>0</v>
      </c>
      <c r="N44" s="29" t="s">
        <v>102</v>
      </c>
      <c r="O44" s="100">
        <v>0</v>
      </c>
      <c r="P44" s="102">
        <v>0.6</v>
      </c>
    </row>
    <row r="45" spans="1:16" ht="15" customHeight="1">
      <c r="A45" s="17"/>
      <c r="B45" s="73" t="s">
        <v>52</v>
      </c>
      <c r="C45" s="78">
        <v>301</v>
      </c>
      <c r="D45" s="32">
        <v>0</v>
      </c>
      <c r="E45" s="20">
        <v>0</v>
      </c>
      <c r="F45" s="21">
        <v>0</v>
      </c>
      <c r="G45" s="64">
        <v>0</v>
      </c>
      <c r="H45" s="31" t="s">
        <v>102</v>
      </c>
      <c r="I45" s="30" t="s">
        <v>102</v>
      </c>
      <c r="J45" s="30" t="s">
        <v>102</v>
      </c>
      <c r="K45" s="28">
        <v>0</v>
      </c>
      <c r="L45" s="30" t="s">
        <v>102</v>
      </c>
      <c r="M45" s="30" t="s">
        <v>102</v>
      </c>
      <c r="N45" s="29" t="s">
        <v>102</v>
      </c>
      <c r="O45" s="100">
        <v>0</v>
      </c>
      <c r="P45" s="102">
        <v>13.4</v>
      </c>
    </row>
    <row r="46" spans="1:16" ht="15" customHeight="1">
      <c r="A46" s="17"/>
      <c r="B46" s="73" t="s">
        <v>9</v>
      </c>
      <c r="C46" s="78">
        <v>61</v>
      </c>
      <c r="D46" s="32">
        <v>0</v>
      </c>
      <c r="E46" s="20">
        <v>0</v>
      </c>
      <c r="F46" s="21">
        <v>0</v>
      </c>
      <c r="G46" s="64">
        <v>0</v>
      </c>
      <c r="H46" s="31" t="s">
        <v>102</v>
      </c>
      <c r="I46" s="28">
        <v>0</v>
      </c>
      <c r="J46" s="30" t="s">
        <v>102</v>
      </c>
      <c r="K46" s="30" t="s">
        <v>102</v>
      </c>
      <c r="L46" s="30" t="s">
        <v>102</v>
      </c>
      <c r="M46" s="30" t="s">
        <v>102</v>
      </c>
      <c r="N46" s="29" t="s">
        <v>102</v>
      </c>
      <c r="O46" s="100">
        <v>0</v>
      </c>
      <c r="P46" s="102">
        <v>2.8</v>
      </c>
    </row>
    <row r="47" spans="1:16" ht="15" customHeight="1">
      <c r="A47" s="17"/>
      <c r="B47" s="73" t="s">
        <v>53</v>
      </c>
      <c r="C47" s="78">
        <v>27</v>
      </c>
      <c r="D47" s="32">
        <v>0</v>
      </c>
      <c r="E47" s="20">
        <v>0</v>
      </c>
      <c r="F47" s="21">
        <v>0</v>
      </c>
      <c r="G47" s="64">
        <v>0</v>
      </c>
      <c r="H47" s="31" t="s">
        <v>102</v>
      </c>
      <c r="I47" s="30" t="s">
        <v>102</v>
      </c>
      <c r="J47" s="30" t="s">
        <v>102</v>
      </c>
      <c r="K47" s="30" t="s">
        <v>102</v>
      </c>
      <c r="L47" s="28">
        <v>0</v>
      </c>
      <c r="M47" s="30" t="s">
        <v>102</v>
      </c>
      <c r="N47" s="29" t="s">
        <v>102</v>
      </c>
      <c r="O47" s="100">
        <v>0</v>
      </c>
      <c r="P47" s="102">
        <v>1.2</v>
      </c>
    </row>
    <row r="48" spans="1:16" ht="15" customHeight="1">
      <c r="A48" s="17"/>
      <c r="B48" s="73" t="s">
        <v>55</v>
      </c>
      <c r="C48" s="78">
        <v>69</v>
      </c>
      <c r="D48" s="32">
        <v>0</v>
      </c>
      <c r="E48" s="20">
        <v>0</v>
      </c>
      <c r="F48" s="21">
        <v>0</v>
      </c>
      <c r="G48" s="64">
        <v>0</v>
      </c>
      <c r="H48" s="31" t="s">
        <v>102</v>
      </c>
      <c r="I48" s="30" t="s">
        <v>102</v>
      </c>
      <c r="J48" s="28">
        <v>0</v>
      </c>
      <c r="K48" s="30" t="s">
        <v>102</v>
      </c>
      <c r="L48" s="30" t="s">
        <v>102</v>
      </c>
      <c r="M48" s="30" t="s">
        <v>102</v>
      </c>
      <c r="N48" s="29" t="s">
        <v>102</v>
      </c>
      <c r="O48" s="100">
        <v>0</v>
      </c>
      <c r="P48" s="102">
        <v>3</v>
      </c>
    </row>
    <row r="49" spans="1:16" ht="15" customHeight="1">
      <c r="A49" s="17"/>
      <c r="B49" s="73" t="s">
        <v>12</v>
      </c>
      <c r="C49" s="78">
        <v>74</v>
      </c>
      <c r="D49" s="32">
        <v>0</v>
      </c>
      <c r="E49" s="20">
        <v>0</v>
      </c>
      <c r="F49" s="21">
        <v>0</v>
      </c>
      <c r="G49" s="64">
        <v>0</v>
      </c>
      <c r="H49" s="31" t="s">
        <v>102</v>
      </c>
      <c r="I49" s="30" t="s">
        <v>102</v>
      </c>
      <c r="J49" s="30" t="s">
        <v>102</v>
      </c>
      <c r="K49" s="30" t="s">
        <v>102</v>
      </c>
      <c r="L49" s="28">
        <v>0</v>
      </c>
      <c r="M49" s="30" t="s">
        <v>102</v>
      </c>
      <c r="N49" s="29" t="s">
        <v>102</v>
      </c>
      <c r="O49" s="100">
        <v>0</v>
      </c>
      <c r="P49" s="102">
        <v>3.3</v>
      </c>
    </row>
    <row r="50" spans="1:16" ht="15" customHeight="1">
      <c r="A50" s="17"/>
      <c r="B50" s="73" t="s">
        <v>56</v>
      </c>
      <c r="C50" s="79">
        <v>96</v>
      </c>
      <c r="D50" s="32">
        <v>0</v>
      </c>
      <c r="E50" s="12">
        <v>0</v>
      </c>
      <c r="F50" s="13">
        <v>0</v>
      </c>
      <c r="G50" s="64">
        <v>0</v>
      </c>
      <c r="H50" s="31" t="s">
        <v>102</v>
      </c>
      <c r="I50" s="30" t="s">
        <v>102</v>
      </c>
      <c r="J50" s="30" t="s">
        <v>102</v>
      </c>
      <c r="K50" s="30" t="s">
        <v>102</v>
      </c>
      <c r="L50" s="30" t="s">
        <v>102</v>
      </c>
      <c r="M50" s="30" t="s">
        <v>102</v>
      </c>
      <c r="N50" s="29" t="s">
        <v>102</v>
      </c>
      <c r="O50" s="100">
        <v>0</v>
      </c>
      <c r="P50" s="102">
        <v>4.2</v>
      </c>
    </row>
    <row r="51" spans="1:16" ht="15" customHeight="1">
      <c r="A51" s="17"/>
      <c r="B51" s="73" t="s">
        <v>57</v>
      </c>
      <c r="C51" s="79">
        <v>6</v>
      </c>
      <c r="D51" s="32">
        <v>0</v>
      </c>
      <c r="E51" s="12">
        <v>0</v>
      </c>
      <c r="F51" s="13">
        <v>0</v>
      </c>
      <c r="G51" s="64">
        <v>0</v>
      </c>
      <c r="H51" s="31" t="s">
        <v>102</v>
      </c>
      <c r="I51" s="30" t="s">
        <v>102</v>
      </c>
      <c r="J51" s="28">
        <v>0</v>
      </c>
      <c r="K51" s="30" t="s">
        <v>102</v>
      </c>
      <c r="L51" s="30" t="s">
        <v>102</v>
      </c>
      <c r="M51" s="30" t="s">
        <v>102</v>
      </c>
      <c r="N51" s="29" t="s">
        <v>102</v>
      </c>
      <c r="O51" s="100">
        <v>0</v>
      </c>
      <c r="P51" s="102">
        <v>0.2</v>
      </c>
    </row>
    <row r="52" spans="1:16" ht="15" customHeight="1">
      <c r="A52" s="17"/>
      <c r="B52" s="73" t="s">
        <v>16</v>
      </c>
      <c r="C52" s="78">
        <v>389</v>
      </c>
      <c r="D52" s="32">
        <v>0</v>
      </c>
      <c r="E52" s="20">
        <v>0</v>
      </c>
      <c r="F52" s="21">
        <v>0</v>
      </c>
      <c r="G52" s="64">
        <v>0</v>
      </c>
      <c r="H52" s="31" t="s">
        <v>102</v>
      </c>
      <c r="I52" s="30" t="s">
        <v>102</v>
      </c>
      <c r="J52" s="30" t="s">
        <v>102</v>
      </c>
      <c r="K52" s="28">
        <v>0</v>
      </c>
      <c r="L52" s="30" t="s">
        <v>102</v>
      </c>
      <c r="M52" s="30" t="s">
        <v>102</v>
      </c>
      <c r="N52" s="29" t="s">
        <v>102</v>
      </c>
      <c r="O52" s="100">
        <v>0</v>
      </c>
      <c r="P52" s="102">
        <v>17.399999999999999</v>
      </c>
    </row>
    <row r="53" spans="1:16" ht="15" customHeight="1">
      <c r="A53" s="17"/>
      <c r="B53" s="61" t="s">
        <v>10</v>
      </c>
      <c r="C53" s="62">
        <f>C54+C55+C56+C57+C58+C59+C60+C61+C62+C63+C64+C65+C66+C67</f>
        <v>2276</v>
      </c>
      <c r="D53" s="62" t="s">
        <v>102</v>
      </c>
      <c r="E53" s="65" t="s">
        <v>102</v>
      </c>
      <c r="F53" s="59" t="s">
        <v>102</v>
      </c>
      <c r="G53" s="62" t="s">
        <v>102</v>
      </c>
      <c r="H53" s="66" t="s">
        <v>103</v>
      </c>
      <c r="I53" s="58" t="s">
        <v>103</v>
      </c>
      <c r="J53" s="58" t="s">
        <v>102</v>
      </c>
      <c r="K53" s="58" t="s">
        <v>102</v>
      </c>
      <c r="L53" s="58" t="s">
        <v>105</v>
      </c>
      <c r="M53" s="58" t="s">
        <v>102</v>
      </c>
      <c r="N53" s="62" t="s">
        <v>102</v>
      </c>
      <c r="O53" s="66" t="s">
        <v>102</v>
      </c>
      <c r="P53" s="102">
        <v>99.9</v>
      </c>
    </row>
    <row r="54" spans="1:16" ht="15" customHeight="1">
      <c r="A54" s="17"/>
      <c r="B54" s="73" t="s">
        <v>11</v>
      </c>
      <c r="C54" s="78">
        <v>692</v>
      </c>
      <c r="D54" s="32">
        <v>0</v>
      </c>
      <c r="E54" s="20">
        <v>0</v>
      </c>
      <c r="F54" s="21">
        <v>0</v>
      </c>
      <c r="G54" s="64">
        <v>0</v>
      </c>
      <c r="H54" s="31" t="s">
        <v>102</v>
      </c>
      <c r="I54" s="30" t="s">
        <v>103</v>
      </c>
      <c r="J54" s="30" t="s">
        <v>102</v>
      </c>
      <c r="K54" s="30" t="s">
        <v>102</v>
      </c>
      <c r="L54" s="28">
        <v>1</v>
      </c>
      <c r="M54" s="30" t="s">
        <v>102</v>
      </c>
      <c r="N54" s="29" t="s">
        <v>102</v>
      </c>
      <c r="O54" s="100">
        <v>0</v>
      </c>
      <c r="P54" s="102">
        <v>30.4</v>
      </c>
    </row>
    <row r="55" spans="1:16" ht="15" customHeight="1">
      <c r="A55" s="17"/>
      <c r="B55" s="73" t="s">
        <v>58</v>
      </c>
      <c r="C55" s="78">
        <v>69</v>
      </c>
      <c r="D55" s="32">
        <v>0</v>
      </c>
      <c r="E55" s="20">
        <v>0</v>
      </c>
      <c r="F55" s="21">
        <v>0</v>
      </c>
      <c r="G55" s="64">
        <v>0</v>
      </c>
      <c r="H55" s="31" t="s">
        <v>102</v>
      </c>
      <c r="I55" s="30" t="s">
        <v>102</v>
      </c>
      <c r="J55" s="30" t="s">
        <v>102</v>
      </c>
      <c r="K55" s="30" t="s">
        <v>102</v>
      </c>
      <c r="L55" s="30" t="s">
        <v>102</v>
      </c>
      <c r="M55" s="30" t="s">
        <v>102</v>
      </c>
      <c r="N55" s="29" t="s">
        <v>102</v>
      </c>
      <c r="O55" s="100">
        <v>0</v>
      </c>
      <c r="P55" s="102">
        <v>3</v>
      </c>
    </row>
    <row r="56" spans="1:16" ht="15" customHeight="1">
      <c r="A56" s="17"/>
      <c r="B56" s="73" t="s">
        <v>59</v>
      </c>
      <c r="C56" s="80">
        <v>9</v>
      </c>
      <c r="D56" s="32">
        <v>0</v>
      </c>
      <c r="E56" s="84">
        <v>0</v>
      </c>
      <c r="F56" s="85">
        <v>0</v>
      </c>
      <c r="G56" s="64">
        <v>0</v>
      </c>
      <c r="H56" s="90">
        <v>0</v>
      </c>
      <c r="I56" s="91">
        <v>0</v>
      </c>
      <c r="J56" s="91">
        <v>0</v>
      </c>
      <c r="K56" s="91">
        <v>0</v>
      </c>
      <c r="L56" s="91">
        <v>0</v>
      </c>
      <c r="M56" s="91">
        <v>0</v>
      </c>
      <c r="N56" s="92">
        <v>0</v>
      </c>
      <c r="O56" s="100">
        <v>0</v>
      </c>
      <c r="P56" s="102">
        <v>0.4</v>
      </c>
    </row>
    <row r="57" spans="1:16" ht="15" customHeight="1">
      <c r="A57" s="17"/>
      <c r="B57" s="73" t="s">
        <v>60</v>
      </c>
      <c r="C57" s="78">
        <v>204</v>
      </c>
      <c r="D57" s="32">
        <v>0</v>
      </c>
      <c r="E57" s="14" t="s">
        <v>102</v>
      </c>
      <c r="F57" s="22">
        <v>0</v>
      </c>
      <c r="G57" s="64">
        <v>0</v>
      </c>
      <c r="H57" s="27">
        <v>0</v>
      </c>
      <c r="I57" s="30" t="s">
        <v>102</v>
      </c>
      <c r="J57" s="30" t="s">
        <v>102</v>
      </c>
      <c r="K57" s="30" t="s">
        <v>102</v>
      </c>
      <c r="L57" s="28">
        <v>1</v>
      </c>
      <c r="M57" s="30" t="s">
        <v>102</v>
      </c>
      <c r="N57" s="29" t="s">
        <v>102</v>
      </c>
      <c r="O57" s="100">
        <v>0</v>
      </c>
      <c r="P57" s="102">
        <v>9</v>
      </c>
    </row>
    <row r="58" spans="1:16" ht="15" customHeight="1">
      <c r="A58" s="17"/>
      <c r="B58" s="73" t="s">
        <v>61</v>
      </c>
      <c r="C58" s="78">
        <v>96</v>
      </c>
      <c r="D58" s="32">
        <v>0</v>
      </c>
      <c r="E58" s="14" t="s">
        <v>102</v>
      </c>
      <c r="F58" s="15" t="s">
        <v>102</v>
      </c>
      <c r="G58" s="64">
        <v>0</v>
      </c>
      <c r="H58" s="31" t="s">
        <v>102</v>
      </c>
      <c r="I58" s="28">
        <v>0</v>
      </c>
      <c r="J58" s="30" t="s">
        <v>102</v>
      </c>
      <c r="K58" s="30" t="s">
        <v>102</v>
      </c>
      <c r="L58" s="30" t="s">
        <v>102</v>
      </c>
      <c r="M58" s="28">
        <v>0</v>
      </c>
      <c r="N58" s="29" t="s">
        <v>102</v>
      </c>
      <c r="O58" s="100">
        <v>0</v>
      </c>
      <c r="P58" s="102">
        <v>4.2</v>
      </c>
    </row>
    <row r="59" spans="1:16" ht="15" customHeight="1">
      <c r="A59" s="17"/>
      <c r="B59" s="73" t="s">
        <v>62</v>
      </c>
      <c r="C59" s="78">
        <v>118</v>
      </c>
      <c r="D59" s="32">
        <v>0</v>
      </c>
      <c r="E59" s="23">
        <v>0</v>
      </c>
      <c r="F59" s="15" t="s">
        <v>102</v>
      </c>
      <c r="G59" s="64">
        <v>0</v>
      </c>
      <c r="H59" s="31" t="s">
        <v>102</v>
      </c>
      <c r="I59" s="30" t="s">
        <v>102</v>
      </c>
      <c r="J59" s="30" t="s">
        <v>102</v>
      </c>
      <c r="K59" s="28">
        <v>0</v>
      </c>
      <c r="L59" s="30" t="s">
        <v>102</v>
      </c>
      <c r="M59" s="30" t="s">
        <v>102</v>
      </c>
      <c r="N59" s="29" t="s">
        <v>102</v>
      </c>
      <c r="O59" s="100">
        <v>0</v>
      </c>
      <c r="P59" s="102">
        <v>5.0999999999999996</v>
      </c>
    </row>
    <row r="60" spans="1:16" ht="15" customHeight="1">
      <c r="A60" s="17"/>
      <c r="B60" s="73" t="s">
        <v>13</v>
      </c>
      <c r="C60" s="78">
        <v>109</v>
      </c>
      <c r="D60" s="32">
        <v>0</v>
      </c>
      <c r="E60" s="14" t="s">
        <v>102</v>
      </c>
      <c r="F60" s="15" t="s">
        <v>102</v>
      </c>
      <c r="G60" s="64">
        <v>0</v>
      </c>
      <c r="H60" s="31" t="s">
        <v>102</v>
      </c>
      <c r="I60" s="30" t="s">
        <v>102</v>
      </c>
      <c r="J60" s="30" t="s">
        <v>102</v>
      </c>
      <c r="K60" s="30" t="s">
        <v>102</v>
      </c>
      <c r="L60" s="30" t="s">
        <v>102</v>
      </c>
      <c r="M60" s="30" t="s">
        <v>102</v>
      </c>
      <c r="N60" s="94">
        <v>0</v>
      </c>
      <c r="O60" s="100">
        <v>0</v>
      </c>
      <c r="P60" s="102">
        <v>4.8</v>
      </c>
    </row>
    <row r="61" spans="1:16" ht="15" customHeight="1">
      <c r="A61" s="17"/>
      <c r="B61" s="73" t="s">
        <v>63</v>
      </c>
      <c r="C61" s="81" t="s">
        <v>106</v>
      </c>
      <c r="D61" s="32">
        <v>0</v>
      </c>
      <c r="E61" s="86" t="s">
        <v>102</v>
      </c>
      <c r="F61" s="33" t="s">
        <v>102</v>
      </c>
      <c r="G61" s="64">
        <v>0</v>
      </c>
      <c r="H61" s="95" t="s">
        <v>103</v>
      </c>
      <c r="I61" s="96" t="s">
        <v>102</v>
      </c>
      <c r="J61" s="96" t="s">
        <v>102</v>
      </c>
      <c r="K61" s="96" t="s">
        <v>102</v>
      </c>
      <c r="L61" s="96" t="s">
        <v>102</v>
      </c>
      <c r="M61" s="96" t="s">
        <v>102</v>
      </c>
      <c r="N61" s="97" t="s">
        <v>102</v>
      </c>
      <c r="O61" s="100">
        <v>0</v>
      </c>
      <c r="P61" s="102">
        <v>16.399999999999999</v>
      </c>
    </row>
    <row r="62" spans="1:16" ht="15" customHeight="1">
      <c r="A62" s="17"/>
      <c r="B62" s="73" t="s">
        <v>64</v>
      </c>
      <c r="C62" s="79">
        <v>20</v>
      </c>
      <c r="D62" s="32">
        <v>0</v>
      </c>
      <c r="E62" s="10">
        <v>0</v>
      </c>
      <c r="F62" s="11" t="s">
        <v>102</v>
      </c>
      <c r="G62" s="64">
        <v>0</v>
      </c>
      <c r="H62" s="4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19">
        <v>0</v>
      </c>
      <c r="O62" s="100">
        <v>0</v>
      </c>
      <c r="P62" s="102">
        <v>0.9</v>
      </c>
    </row>
    <row r="63" spans="1:16" ht="15" customHeight="1">
      <c r="A63" s="17"/>
      <c r="B63" s="73" t="s">
        <v>65</v>
      </c>
      <c r="C63" s="79">
        <v>185</v>
      </c>
      <c r="D63" s="32">
        <v>0</v>
      </c>
      <c r="E63" s="12">
        <v>0</v>
      </c>
      <c r="F63" s="13">
        <v>0</v>
      </c>
      <c r="G63" s="64">
        <v>0</v>
      </c>
      <c r="H63" s="4">
        <v>0</v>
      </c>
      <c r="I63" s="5">
        <v>0</v>
      </c>
      <c r="J63" s="5">
        <v>0</v>
      </c>
      <c r="K63" s="5">
        <v>0</v>
      </c>
      <c r="L63" s="5">
        <v>1</v>
      </c>
      <c r="M63" s="5">
        <v>0</v>
      </c>
      <c r="N63" s="19">
        <v>0</v>
      </c>
      <c r="O63" s="100">
        <v>0</v>
      </c>
      <c r="P63" s="102">
        <v>8.1</v>
      </c>
    </row>
    <row r="64" spans="1:16" ht="15" customHeight="1">
      <c r="A64" s="17"/>
      <c r="B64" s="73" t="s">
        <v>66</v>
      </c>
      <c r="C64" s="78">
        <v>120</v>
      </c>
      <c r="D64" s="32">
        <v>0</v>
      </c>
      <c r="E64" s="20">
        <v>0</v>
      </c>
      <c r="F64" s="21">
        <v>0</v>
      </c>
      <c r="G64" s="64">
        <v>0</v>
      </c>
      <c r="H64" s="24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6">
        <v>0</v>
      </c>
      <c r="O64" s="100">
        <v>0</v>
      </c>
      <c r="P64" s="102">
        <v>5.2</v>
      </c>
    </row>
    <row r="65" spans="1:16" ht="15" customHeight="1">
      <c r="A65" s="17"/>
      <c r="B65" s="73" t="s">
        <v>14</v>
      </c>
      <c r="C65" s="78">
        <v>115</v>
      </c>
      <c r="D65" s="32">
        <v>0</v>
      </c>
      <c r="E65" s="20">
        <v>0</v>
      </c>
      <c r="F65" s="21">
        <v>0</v>
      </c>
      <c r="G65" s="64">
        <v>0</v>
      </c>
      <c r="H65" s="24">
        <v>0</v>
      </c>
      <c r="I65" s="25">
        <v>0</v>
      </c>
      <c r="J65" s="25">
        <v>0</v>
      </c>
      <c r="K65" s="5">
        <v>0</v>
      </c>
      <c r="L65" s="25">
        <v>0</v>
      </c>
      <c r="M65" s="25">
        <v>0</v>
      </c>
      <c r="N65" s="26">
        <v>0</v>
      </c>
      <c r="O65" s="100">
        <v>0</v>
      </c>
      <c r="P65" s="102">
        <v>5</v>
      </c>
    </row>
    <row r="66" spans="1:16" ht="15" customHeight="1">
      <c r="A66" s="17"/>
      <c r="B66" s="73" t="s">
        <v>67</v>
      </c>
      <c r="C66" s="77">
        <v>28</v>
      </c>
      <c r="D66" s="9">
        <v>0</v>
      </c>
      <c r="E66" s="83">
        <v>0</v>
      </c>
      <c r="F66" s="87">
        <v>0</v>
      </c>
      <c r="G66" s="64">
        <v>0</v>
      </c>
      <c r="H66" s="88">
        <v>0</v>
      </c>
      <c r="I66" s="88">
        <v>0</v>
      </c>
      <c r="J66" s="49">
        <v>0</v>
      </c>
      <c r="K66" s="49">
        <v>0</v>
      </c>
      <c r="L66" s="49">
        <v>0</v>
      </c>
      <c r="M66" s="48">
        <v>0</v>
      </c>
      <c r="N66" s="89">
        <v>0</v>
      </c>
      <c r="O66" s="100">
        <v>0</v>
      </c>
      <c r="P66" s="102">
        <v>1.2</v>
      </c>
    </row>
    <row r="67" spans="1:16" ht="15" customHeight="1">
      <c r="A67" s="17"/>
      <c r="B67" s="73" t="s">
        <v>68</v>
      </c>
      <c r="C67" s="78">
        <v>136</v>
      </c>
      <c r="D67" s="32">
        <v>0</v>
      </c>
      <c r="E67" s="20">
        <v>0</v>
      </c>
      <c r="F67" s="21">
        <v>0</v>
      </c>
      <c r="G67" s="64">
        <v>0</v>
      </c>
      <c r="H67" s="31" t="s">
        <v>102</v>
      </c>
      <c r="I67" s="30" t="s">
        <v>102</v>
      </c>
      <c r="J67" s="28">
        <v>0</v>
      </c>
      <c r="K67" s="30" t="s">
        <v>102</v>
      </c>
      <c r="L67" s="28">
        <v>0</v>
      </c>
      <c r="M67" s="30" t="s">
        <v>102</v>
      </c>
      <c r="N67" s="29" t="s">
        <v>102</v>
      </c>
      <c r="O67" s="100">
        <v>0</v>
      </c>
      <c r="P67" s="102">
        <v>6</v>
      </c>
    </row>
    <row r="68" spans="1:16" ht="15" customHeight="1">
      <c r="A68" s="17"/>
      <c r="B68" s="37" t="s">
        <v>69</v>
      </c>
      <c r="C68" s="55">
        <f>C69+C70+C71+C72</f>
        <v>970</v>
      </c>
      <c r="D68" s="55">
        <v>0</v>
      </c>
      <c r="E68" s="50">
        <v>0</v>
      </c>
      <c r="F68" s="51">
        <v>0</v>
      </c>
      <c r="G68" s="55">
        <v>1</v>
      </c>
      <c r="H68" s="60">
        <v>1</v>
      </c>
      <c r="I68" s="52">
        <v>0</v>
      </c>
      <c r="J68" s="52">
        <v>0</v>
      </c>
      <c r="K68" s="52">
        <v>0</v>
      </c>
      <c r="L68" s="52">
        <v>0</v>
      </c>
      <c r="M68" s="52">
        <v>0</v>
      </c>
      <c r="N68" s="55">
        <v>0</v>
      </c>
      <c r="O68" s="60">
        <v>0</v>
      </c>
      <c r="P68" s="102">
        <v>100</v>
      </c>
    </row>
    <row r="69" spans="1:16" ht="15" customHeight="1">
      <c r="A69" s="17"/>
      <c r="B69" s="73" t="s">
        <v>70</v>
      </c>
      <c r="C69" s="78">
        <v>802</v>
      </c>
      <c r="D69" s="32">
        <v>0</v>
      </c>
      <c r="E69" s="20">
        <v>0</v>
      </c>
      <c r="F69" s="21">
        <v>0</v>
      </c>
      <c r="G69" s="64">
        <v>0</v>
      </c>
      <c r="H69" s="31" t="s">
        <v>103</v>
      </c>
      <c r="I69" s="30" t="s">
        <v>102</v>
      </c>
      <c r="J69" s="30" t="s">
        <v>102</v>
      </c>
      <c r="K69" s="28">
        <v>0</v>
      </c>
      <c r="L69" s="30" t="s">
        <v>103</v>
      </c>
      <c r="M69" s="30" t="s">
        <v>102</v>
      </c>
      <c r="N69" s="29" t="s">
        <v>103</v>
      </c>
      <c r="O69" s="100">
        <v>0</v>
      </c>
      <c r="P69" s="102">
        <v>82.7</v>
      </c>
    </row>
    <row r="70" spans="1:16" ht="15" customHeight="1">
      <c r="A70" s="17"/>
      <c r="B70" s="73" t="s">
        <v>71</v>
      </c>
      <c r="C70" s="78">
        <v>77</v>
      </c>
      <c r="D70" s="32">
        <v>0</v>
      </c>
      <c r="E70" s="20">
        <v>0</v>
      </c>
      <c r="F70" s="21">
        <v>0</v>
      </c>
      <c r="G70" s="64">
        <v>0</v>
      </c>
      <c r="H70" s="31" t="s">
        <v>102</v>
      </c>
      <c r="I70" s="30" t="s">
        <v>102</v>
      </c>
      <c r="J70" s="30" t="s">
        <v>102</v>
      </c>
      <c r="K70" s="30" t="s">
        <v>102</v>
      </c>
      <c r="L70" s="30" t="s">
        <v>102</v>
      </c>
      <c r="M70" s="28">
        <v>0</v>
      </c>
      <c r="N70" s="29" t="s">
        <v>102</v>
      </c>
      <c r="O70" s="100">
        <v>0</v>
      </c>
      <c r="P70" s="102">
        <v>8</v>
      </c>
    </row>
    <row r="71" spans="1:16" ht="15" customHeight="1">
      <c r="A71" s="17"/>
      <c r="B71" s="73" t="s">
        <v>72</v>
      </c>
      <c r="C71" s="78">
        <v>44</v>
      </c>
      <c r="D71" s="32">
        <v>0</v>
      </c>
      <c r="E71" s="20">
        <v>0</v>
      </c>
      <c r="F71" s="21">
        <v>0</v>
      </c>
      <c r="G71" s="64">
        <v>0</v>
      </c>
      <c r="H71" s="31" t="s">
        <v>102</v>
      </c>
      <c r="I71" s="30" t="s">
        <v>102</v>
      </c>
      <c r="J71" s="30" t="s">
        <v>102</v>
      </c>
      <c r="K71" s="28">
        <v>0</v>
      </c>
      <c r="L71" s="30" t="s">
        <v>102</v>
      </c>
      <c r="M71" s="30" t="s">
        <v>102</v>
      </c>
      <c r="N71" s="29" t="s">
        <v>102</v>
      </c>
      <c r="O71" s="100">
        <v>0</v>
      </c>
      <c r="P71" s="102">
        <v>4.5</v>
      </c>
    </row>
    <row r="72" spans="1:16" ht="15" customHeight="1">
      <c r="A72" s="17"/>
      <c r="B72" s="73" t="s">
        <v>73</v>
      </c>
      <c r="C72" s="78">
        <v>47</v>
      </c>
      <c r="D72" s="32">
        <v>0</v>
      </c>
      <c r="E72" s="20">
        <v>0</v>
      </c>
      <c r="F72" s="21">
        <v>0</v>
      </c>
      <c r="G72" s="64">
        <v>0</v>
      </c>
      <c r="H72" s="31" t="s">
        <v>102</v>
      </c>
      <c r="I72" s="28">
        <v>0</v>
      </c>
      <c r="J72" s="30" t="s">
        <v>102</v>
      </c>
      <c r="K72" s="30" t="s">
        <v>102</v>
      </c>
      <c r="L72" s="30" t="s">
        <v>102</v>
      </c>
      <c r="M72" s="30" t="s">
        <v>102</v>
      </c>
      <c r="N72" s="29" t="s">
        <v>102</v>
      </c>
      <c r="O72" s="100">
        <v>0</v>
      </c>
      <c r="P72" s="102">
        <v>4.8</v>
      </c>
    </row>
    <row r="73" spans="1:16" ht="15" customHeight="1">
      <c r="A73" s="17"/>
      <c r="B73" s="61" t="s">
        <v>74</v>
      </c>
      <c r="C73" s="55">
        <f>C74+C75+C76+C77</f>
        <v>1131</v>
      </c>
      <c r="D73" s="55">
        <v>0</v>
      </c>
      <c r="E73" s="50">
        <v>0</v>
      </c>
      <c r="F73" s="51">
        <v>0</v>
      </c>
      <c r="G73" s="55">
        <v>1</v>
      </c>
      <c r="H73" s="60">
        <v>0</v>
      </c>
      <c r="I73" s="52">
        <v>0</v>
      </c>
      <c r="J73" s="52">
        <v>0</v>
      </c>
      <c r="K73" s="52">
        <v>0</v>
      </c>
      <c r="L73" s="52">
        <v>1</v>
      </c>
      <c r="M73" s="52">
        <v>0</v>
      </c>
      <c r="N73" s="55">
        <v>0</v>
      </c>
      <c r="O73" s="60">
        <v>0</v>
      </c>
      <c r="P73" s="102">
        <v>99</v>
      </c>
    </row>
    <row r="74" spans="1:16" ht="15" customHeight="1">
      <c r="A74" s="17"/>
      <c r="B74" s="73" t="s">
        <v>75</v>
      </c>
      <c r="C74" s="78">
        <v>927</v>
      </c>
      <c r="D74" s="32">
        <v>0</v>
      </c>
      <c r="E74" s="20">
        <v>0</v>
      </c>
      <c r="F74" s="21">
        <v>0</v>
      </c>
      <c r="G74" s="64">
        <v>1</v>
      </c>
      <c r="H74" s="31" t="s">
        <v>102</v>
      </c>
      <c r="I74" s="30" t="s">
        <v>102</v>
      </c>
      <c r="J74" s="28">
        <v>0</v>
      </c>
      <c r="K74" s="30" t="s">
        <v>102</v>
      </c>
      <c r="L74" s="30" t="s">
        <v>103</v>
      </c>
      <c r="M74" s="30" t="s">
        <v>102</v>
      </c>
      <c r="N74" s="29" t="s">
        <v>103</v>
      </c>
      <c r="O74" s="100">
        <v>0</v>
      </c>
      <c r="P74" s="102">
        <v>82</v>
      </c>
    </row>
    <row r="75" spans="1:16" ht="15" customHeight="1">
      <c r="A75" s="17"/>
      <c r="B75" s="73" t="s">
        <v>9</v>
      </c>
      <c r="C75" s="78">
        <v>24</v>
      </c>
      <c r="D75" s="32">
        <v>0</v>
      </c>
      <c r="E75" s="20">
        <v>0</v>
      </c>
      <c r="F75" s="21">
        <v>0</v>
      </c>
      <c r="G75" s="64">
        <v>0</v>
      </c>
      <c r="H75" s="31" t="s">
        <v>102</v>
      </c>
      <c r="I75" s="30" t="s">
        <v>102</v>
      </c>
      <c r="J75" s="30" t="s">
        <v>102</v>
      </c>
      <c r="K75" s="30" t="s">
        <v>102</v>
      </c>
      <c r="L75" s="28">
        <v>0</v>
      </c>
      <c r="M75" s="30" t="s">
        <v>102</v>
      </c>
      <c r="N75" s="29" t="s">
        <v>102</v>
      </c>
      <c r="O75" s="100">
        <v>0</v>
      </c>
      <c r="P75" s="102">
        <v>2.1</v>
      </c>
    </row>
    <row r="76" spans="1:16" ht="15" customHeight="1">
      <c r="A76" s="17"/>
      <c r="B76" s="73" t="s">
        <v>76</v>
      </c>
      <c r="C76" s="79">
        <v>48</v>
      </c>
      <c r="D76" s="32">
        <v>0</v>
      </c>
      <c r="E76" s="12">
        <v>0</v>
      </c>
      <c r="F76" s="13">
        <v>0</v>
      </c>
      <c r="G76" s="64">
        <v>0</v>
      </c>
      <c r="H76" s="31" t="s">
        <v>102</v>
      </c>
      <c r="I76" s="30" t="s">
        <v>102</v>
      </c>
      <c r="J76" s="30" t="s">
        <v>102</v>
      </c>
      <c r="K76" s="30" t="s">
        <v>102</v>
      </c>
      <c r="L76" s="30" t="s">
        <v>102</v>
      </c>
      <c r="M76" s="30" t="s">
        <v>102</v>
      </c>
      <c r="N76" s="29" t="s">
        <v>102</v>
      </c>
      <c r="O76" s="100">
        <v>0</v>
      </c>
      <c r="P76" s="102">
        <v>4.2</v>
      </c>
    </row>
    <row r="77" spans="1:16" ht="15" customHeight="1">
      <c r="A77" s="17"/>
      <c r="B77" s="73" t="s">
        <v>77</v>
      </c>
      <c r="C77" s="79">
        <v>132</v>
      </c>
      <c r="D77" s="32">
        <v>0</v>
      </c>
      <c r="E77" s="12">
        <v>0</v>
      </c>
      <c r="F77" s="13">
        <v>0</v>
      </c>
      <c r="G77" s="64">
        <v>0</v>
      </c>
      <c r="H77" s="31" t="s">
        <v>102</v>
      </c>
      <c r="I77" s="30" t="s">
        <v>102</v>
      </c>
      <c r="J77" s="28">
        <v>0</v>
      </c>
      <c r="K77" s="30" t="s">
        <v>102</v>
      </c>
      <c r="L77" s="30" t="s">
        <v>102</v>
      </c>
      <c r="M77" s="30" t="s">
        <v>102</v>
      </c>
      <c r="N77" s="29" t="s">
        <v>102</v>
      </c>
      <c r="O77" s="100">
        <v>0</v>
      </c>
      <c r="P77" s="102">
        <v>12</v>
      </c>
    </row>
    <row r="78" spans="1:16" ht="15" customHeight="1">
      <c r="A78" s="17"/>
      <c r="B78" s="61" t="s">
        <v>78</v>
      </c>
      <c r="C78" s="55">
        <f>C79+C80+C81+C82+C83+C84+C85+C86</f>
        <v>1721</v>
      </c>
      <c r="D78" s="55">
        <v>0</v>
      </c>
      <c r="E78" s="50">
        <v>0</v>
      </c>
      <c r="F78" s="51">
        <v>0</v>
      </c>
      <c r="G78" s="55">
        <v>3</v>
      </c>
      <c r="H78" s="60">
        <v>0</v>
      </c>
      <c r="I78" s="52">
        <v>0</v>
      </c>
      <c r="J78" s="52">
        <v>0</v>
      </c>
      <c r="K78" s="52">
        <v>0</v>
      </c>
      <c r="L78" s="52">
        <v>3</v>
      </c>
      <c r="M78" s="52">
        <v>0</v>
      </c>
      <c r="N78" s="55">
        <v>0</v>
      </c>
      <c r="O78" s="60">
        <v>0</v>
      </c>
      <c r="P78" s="102">
        <v>75</v>
      </c>
    </row>
    <row r="79" spans="1:16" ht="15" customHeight="1">
      <c r="A79" s="17"/>
      <c r="B79" s="73" t="s">
        <v>79</v>
      </c>
      <c r="C79" s="78">
        <v>1067</v>
      </c>
      <c r="D79" s="32">
        <v>0</v>
      </c>
      <c r="E79" s="20">
        <v>0</v>
      </c>
      <c r="F79" s="21">
        <v>0</v>
      </c>
      <c r="G79" s="64">
        <v>3</v>
      </c>
      <c r="H79" s="31" t="s">
        <v>102</v>
      </c>
      <c r="I79" s="30" t="s">
        <v>102</v>
      </c>
      <c r="J79" s="30" t="s">
        <v>102</v>
      </c>
      <c r="K79" s="30" t="s">
        <v>102</v>
      </c>
      <c r="L79" s="28">
        <v>3</v>
      </c>
      <c r="M79" s="30" t="s">
        <v>102</v>
      </c>
      <c r="N79" s="29" t="s">
        <v>103</v>
      </c>
      <c r="O79" s="100">
        <v>0</v>
      </c>
      <c r="P79" s="102">
        <v>62</v>
      </c>
    </row>
    <row r="80" spans="1:16" ht="15" customHeight="1">
      <c r="A80" s="17"/>
      <c r="B80" s="73" t="s">
        <v>80</v>
      </c>
      <c r="C80" s="78">
        <v>94</v>
      </c>
      <c r="D80" s="32">
        <v>0</v>
      </c>
      <c r="E80" s="20">
        <v>0</v>
      </c>
      <c r="F80" s="21">
        <v>0</v>
      </c>
      <c r="G80" s="64">
        <v>0</v>
      </c>
      <c r="H80" s="31" t="s">
        <v>102</v>
      </c>
      <c r="I80" s="30" t="s">
        <v>102</v>
      </c>
      <c r="J80" s="30" t="s">
        <v>102</v>
      </c>
      <c r="K80" s="30" t="s">
        <v>102</v>
      </c>
      <c r="L80" s="28">
        <v>0</v>
      </c>
      <c r="M80" s="30" t="s">
        <v>102</v>
      </c>
      <c r="N80" s="29" t="s">
        <v>102</v>
      </c>
      <c r="O80" s="100">
        <v>0</v>
      </c>
      <c r="P80" s="102">
        <v>5.4</v>
      </c>
    </row>
    <row r="81" spans="1:16" ht="15" customHeight="1">
      <c r="A81" s="17"/>
      <c r="B81" s="73" t="s">
        <v>17</v>
      </c>
      <c r="C81" s="78">
        <v>15</v>
      </c>
      <c r="D81" s="32">
        <v>0</v>
      </c>
      <c r="E81" s="20">
        <v>0</v>
      </c>
      <c r="F81" s="21">
        <v>0</v>
      </c>
      <c r="G81" s="64">
        <v>0</v>
      </c>
      <c r="H81" s="31" t="s">
        <v>102</v>
      </c>
      <c r="I81" s="30" t="s">
        <v>102</v>
      </c>
      <c r="J81" s="30" t="s">
        <v>102</v>
      </c>
      <c r="K81" s="30" t="s">
        <v>102</v>
      </c>
      <c r="L81" s="30" t="s">
        <v>102</v>
      </c>
      <c r="M81" s="30" t="s">
        <v>102</v>
      </c>
      <c r="N81" s="29" t="s">
        <v>102</v>
      </c>
      <c r="O81" s="100">
        <v>0</v>
      </c>
      <c r="P81" s="102">
        <v>0.9</v>
      </c>
    </row>
    <row r="82" spans="1:16" ht="15" customHeight="1">
      <c r="A82" s="17"/>
      <c r="B82" s="73" t="s">
        <v>81</v>
      </c>
      <c r="C82" s="80">
        <v>20</v>
      </c>
      <c r="D82" s="32">
        <v>0</v>
      </c>
      <c r="E82" s="84">
        <v>0</v>
      </c>
      <c r="F82" s="85">
        <v>0</v>
      </c>
      <c r="G82" s="64">
        <v>0</v>
      </c>
      <c r="H82" s="90">
        <v>0</v>
      </c>
      <c r="I82" s="91">
        <v>0</v>
      </c>
      <c r="J82" s="91">
        <v>0</v>
      </c>
      <c r="K82" s="91">
        <v>0</v>
      </c>
      <c r="L82" s="91">
        <v>0</v>
      </c>
      <c r="M82" s="91">
        <v>0</v>
      </c>
      <c r="N82" s="92">
        <v>0</v>
      </c>
      <c r="O82" s="100">
        <v>0</v>
      </c>
      <c r="P82" s="102">
        <v>1.1599999999999999</v>
      </c>
    </row>
    <row r="83" spans="1:16" ht="15" customHeight="1">
      <c r="A83" s="17"/>
      <c r="B83" s="73" t="s">
        <v>82</v>
      </c>
      <c r="C83" s="78">
        <v>152</v>
      </c>
      <c r="D83" s="32">
        <v>0</v>
      </c>
      <c r="E83" s="14" t="s">
        <v>102</v>
      </c>
      <c r="F83" s="22">
        <v>0</v>
      </c>
      <c r="G83" s="64">
        <v>0</v>
      </c>
      <c r="H83" s="27">
        <v>0</v>
      </c>
      <c r="I83" s="30" t="s">
        <v>102</v>
      </c>
      <c r="J83" s="30" t="s">
        <v>102</v>
      </c>
      <c r="K83" s="30" t="s">
        <v>102</v>
      </c>
      <c r="L83" s="28">
        <v>0</v>
      </c>
      <c r="M83" s="30" t="s">
        <v>102</v>
      </c>
      <c r="N83" s="29" t="s">
        <v>102</v>
      </c>
      <c r="O83" s="100">
        <v>0</v>
      </c>
      <c r="P83" s="102">
        <v>8.8000000000000007</v>
      </c>
    </row>
    <row r="84" spans="1:16" ht="15" customHeight="1">
      <c r="A84" s="17"/>
      <c r="B84" s="73" t="s">
        <v>83</v>
      </c>
      <c r="C84" s="78">
        <v>72</v>
      </c>
      <c r="D84" s="32">
        <v>0</v>
      </c>
      <c r="E84" s="14" t="s">
        <v>102</v>
      </c>
      <c r="F84" s="15" t="s">
        <v>102</v>
      </c>
      <c r="G84" s="64">
        <v>0</v>
      </c>
      <c r="H84" s="31" t="s">
        <v>102</v>
      </c>
      <c r="I84" s="28">
        <v>0</v>
      </c>
      <c r="J84" s="30" t="s">
        <v>102</v>
      </c>
      <c r="K84" s="30" t="s">
        <v>102</v>
      </c>
      <c r="L84" s="30" t="s">
        <v>102</v>
      </c>
      <c r="M84" s="28">
        <v>0</v>
      </c>
      <c r="N84" s="29" t="s">
        <v>102</v>
      </c>
      <c r="O84" s="100">
        <v>0</v>
      </c>
      <c r="P84" s="102">
        <v>4.0999999999999996</v>
      </c>
    </row>
    <row r="85" spans="1:16" ht="15" customHeight="1">
      <c r="A85" s="17"/>
      <c r="B85" s="73" t="s">
        <v>84</v>
      </c>
      <c r="C85" s="78">
        <v>57</v>
      </c>
      <c r="D85" s="32">
        <v>0</v>
      </c>
      <c r="E85" s="23">
        <v>0</v>
      </c>
      <c r="F85" s="15" t="s">
        <v>102</v>
      </c>
      <c r="G85" s="64">
        <v>0</v>
      </c>
      <c r="H85" s="31" t="s">
        <v>102</v>
      </c>
      <c r="I85" s="30" t="s">
        <v>102</v>
      </c>
      <c r="J85" s="30" t="s">
        <v>102</v>
      </c>
      <c r="K85" s="28">
        <v>0</v>
      </c>
      <c r="L85" s="30" t="s">
        <v>102</v>
      </c>
      <c r="M85" s="30" t="s">
        <v>102</v>
      </c>
      <c r="N85" s="29" t="s">
        <v>102</v>
      </c>
      <c r="O85" s="100">
        <v>0</v>
      </c>
      <c r="P85" s="102">
        <v>3.3</v>
      </c>
    </row>
    <row r="86" spans="1:16" ht="15" customHeight="1">
      <c r="A86" s="17"/>
      <c r="B86" s="73" t="s">
        <v>85</v>
      </c>
      <c r="C86" s="78">
        <v>244</v>
      </c>
      <c r="D86" s="32">
        <v>0</v>
      </c>
      <c r="E86" s="14" t="s">
        <v>102</v>
      </c>
      <c r="F86" s="15" t="s">
        <v>102</v>
      </c>
      <c r="G86" s="64">
        <v>0</v>
      </c>
      <c r="H86" s="31" t="s">
        <v>102</v>
      </c>
      <c r="I86" s="30" t="s">
        <v>102</v>
      </c>
      <c r="J86" s="30" t="s">
        <v>102</v>
      </c>
      <c r="K86" s="30" t="s">
        <v>102</v>
      </c>
      <c r="L86" s="30" t="s">
        <v>102</v>
      </c>
      <c r="M86" s="30" t="s">
        <v>102</v>
      </c>
      <c r="N86" s="94">
        <v>0</v>
      </c>
      <c r="O86" s="100">
        <v>0</v>
      </c>
      <c r="P86" s="102">
        <v>14.1</v>
      </c>
    </row>
    <row r="87" spans="1:16" ht="15" customHeight="1">
      <c r="A87" s="17"/>
      <c r="B87" s="37" t="s">
        <v>86</v>
      </c>
      <c r="C87" s="53">
        <f>C88+C89+C90+C91+C92+C93</f>
        <v>1635</v>
      </c>
      <c r="D87" s="60">
        <v>0</v>
      </c>
      <c r="E87" s="54">
        <v>0</v>
      </c>
      <c r="F87" s="55">
        <v>0</v>
      </c>
      <c r="G87" s="60">
        <v>2</v>
      </c>
      <c r="H87" s="50">
        <v>0</v>
      </c>
      <c r="I87" s="52">
        <v>0</v>
      </c>
      <c r="J87" s="52">
        <v>0</v>
      </c>
      <c r="K87" s="52">
        <v>0</v>
      </c>
      <c r="L87" s="52">
        <v>0</v>
      </c>
      <c r="M87" s="52">
        <v>0</v>
      </c>
      <c r="N87" s="51">
        <v>2</v>
      </c>
      <c r="O87" s="60">
        <v>0</v>
      </c>
      <c r="P87" s="102">
        <v>60</v>
      </c>
    </row>
    <row r="88" spans="1:16" ht="15" customHeight="1">
      <c r="A88" s="17"/>
      <c r="B88" s="16" t="s">
        <v>87</v>
      </c>
      <c r="C88" s="82">
        <v>626</v>
      </c>
      <c r="D88" s="9">
        <v>0</v>
      </c>
      <c r="E88" s="14" t="s">
        <v>102</v>
      </c>
      <c r="F88" s="15" t="s">
        <v>102</v>
      </c>
      <c r="G88" s="64">
        <v>1</v>
      </c>
      <c r="H88" s="31" t="s">
        <v>102</v>
      </c>
      <c r="I88" s="30" t="s">
        <v>102</v>
      </c>
      <c r="J88" s="30" t="s">
        <v>102</v>
      </c>
      <c r="K88" s="30" t="s">
        <v>102</v>
      </c>
      <c r="L88" s="30" t="s">
        <v>102</v>
      </c>
      <c r="M88" s="30" t="s">
        <v>102</v>
      </c>
      <c r="N88" s="94">
        <v>1</v>
      </c>
      <c r="O88" s="100">
        <v>0</v>
      </c>
      <c r="P88" s="102">
        <v>38.200000000000003</v>
      </c>
    </row>
    <row r="89" spans="1:16" ht="15" customHeight="1">
      <c r="A89" s="17"/>
      <c r="B89" s="16" t="s">
        <v>92</v>
      </c>
      <c r="C89" s="82">
        <v>17</v>
      </c>
      <c r="D89" s="9">
        <v>0</v>
      </c>
      <c r="E89" s="14" t="s">
        <v>102</v>
      </c>
      <c r="F89" s="15" t="s">
        <v>102</v>
      </c>
      <c r="G89" s="64">
        <v>0</v>
      </c>
      <c r="H89" s="31" t="s">
        <v>102</v>
      </c>
      <c r="I89" s="30" t="s">
        <v>102</v>
      </c>
      <c r="J89" s="30" t="s">
        <v>102</v>
      </c>
      <c r="K89" s="30" t="s">
        <v>102</v>
      </c>
      <c r="L89" s="30" t="s">
        <v>102</v>
      </c>
      <c r="M89" s="30" t="s">
        <v>102</v>
      </c>
      <c r="N89" s="94">
        <v>0</v>
      </c>
      <c r="O89" s="100">
        <v>0</v>
      </c>
      <c r="P89" s="102">
        <v>1</v>
      </c>
    </row>
    <row r="90" spans="1:16" ht="15" customHeight="1">
      <c r="A90" s="17"/>
      <c r="B90" s="16" t="s">
        <v>88</v>
      </c>
      <c r="C90" s="82">
        <v>71</v>
      </c>
      <c r="D90" s="9">
        <v>0</v>
      </c>
      <c r="E90" s="14" t="s">
        <v>102</v>
      </c>
      <c r="F90" s="15" t="s">
        <v>102</v>
      </c>
      <c r="G90" s="64">
        <v>0</v>
      </c>
      <c r="H90" s="31" t="s">
        <v>102</v>
      </c>
      <c r="I90" s="30" t="s">
        <v>102</v>
      </c>
      <c r="J90" s="30" t="s">
        <v>102</v>
      </c>
      <c r="K90" s="30" t="s">
        <v>102</v>
      </c>
      <c r="L90" s="30" t="s">
        <v>102</v>
      </c>
      <c r="M90" s="30" t="s">
        <v>102</v>
      </c>
      <c r="N90" s="94">
        <v>0</v>
      </c>
      <c r="O90" s="100">
        <v>0</v>
      </c>
      <c r="P90" s="102">
        <v>4.3</v>
      </c>
    </row>
    <row r="91" spans="1:16" ht="15" customHeight="1">
      <c r="A91" s="17"/>
      <c r="B91" s="16" t="s">
        <v>89</v>
      </c>
      <c r="C91" s="82">
        <v>785</v>
      </c>
      <c r="D91" s="9">
        <v>0</v>
      </c>
      <c r="E91" s="14" t="s">
        <v>102</v>
      </c>
      <c r="F91" s="15" t="s">
        <v>102</v>
      </c>
      <c r="G91" s="64">
        <v>1</v>
      </c>
      <c r="H91" s="31" t="s">
        <v>102</v>
      </c>
      <c r="I91" s="30" t="s">
        <v>102</v>
      </c>
      <c r="J91" s="30" t="s">
        <v>102</v>
      </c>
      <c r="K91" s="30" t="s">
        <v>102</v>
      </c>
      <c r="L91" s="30" t="s">
        <v>102</v>
      </c>
      <c r="M91" s="30" t="s">
        <v>102</v>
      </c>
      <c r="N91" s="94">
        <v>1</v>
      </c>
      <c r="O91" s="100">
        <v>0</v>
      </c>
      <c r="P91" s="102">
        <v>48</v>
      </c>
    </row>
    <row r="92" spans="1:16" ht="15" customHeight="1">
      <c r="A92" s="17"/>
      <c r="B92" s="16" t="s">
        <v>90</v>
      </c>
      <c r="C92" s="82">
        <v>44</v>
      </c>
      <c r="D92" s="9">
        <v>0</v>
      </c>
      <c r="E92" s="14" t="s">
        <v>102</v>
      </c>
      <c r="F92" s="15" t="s">
        <v>102</v>
      </c>
      <c r="G92" s="64">
        <v>0</v>
      </c>
      <c r="H92" s="31" t="s">
        <v>102</v>
      </c>
      <c r="I92" s="30" t="s">
        <v>102</v>
      </c>
      <c r="J92" s="30" t="s">
        <v>102</v>
      </c>
      <c r="K92" s="30" t="s">
        <v>102</v>
      </c>
      <c r="L92" s="30" t="s">
        <v>102</v>
      </c>
      <c r="M92" s="30" t="s">
        <v>102</v>
      </c>
      <c r="N92" s="94">
        <v>0</v>
      </c>
      <c r="O92" s="100">
        <v>0</v>
      </c>
      <c r="P92" s="102">
        <v>2.7</v>
      </c>
    </row>
    <row r="93" spans="1:16" ht="15" customHeight="1">
      <c r="A93" s="17"/>
      <c r="B93" s="74" t="s">
        <v>91</v>
      </c>
      <c r="C93" s="82">
        <v>92</v>
      </c>
      <c r="D93" s="9">
        <v>0</v>
      </c>
      <c r="E93" s="14" t="s">
        <v>102</v>
      </c>
      <c r="F93" s="15" t="s">
        <v>102</v>
      </c>
      <c r="G93" s="64">
        <v>0</v>
      </c>
      <c r="H93" s="31" t="s">
        <v>102</v>
      </c>
      <c r="I93" s="30" t="s">
        <v>102</v>
      </c>
      <c r="J93" s="30" t="s">
        <v>102</v>
      </c>
      <c r="K93" s="30" t="s">
        <v>102</v>
      </c>
      <c r="L93" s="30" t="s">
        <v>102</v>
      </c>
      <c r="M93" s="30" t="s">
        <v>102</v>
      </c>
      <c r="N93" s="94">
        <v>0</v>
      </c>
      <c r="O93" s="100">
        <v>0</v>
      </c>
      <c r="P93" s="102">
        <v>5.6</v>
      </c>
    </row>
    <row r="94" spans="1:16">
      <c r="A94" s="1"/>
    </row>
    <row r="95" spans="1:16">
      <c r="A95" s="1"/>
    </row>
    <row r="96" spans="1:16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</sheetData>
  <mergeCells count="13">
    <mergeCell ref="P5:P7"/>
    <mergeCell ref="D5:F6"/>
    <mergeCell ref="M1:O1"/>
    <mergeCell ref="A2:O2"/>
    <mergeCell ref="A4:O4"/>
    <mergeCell ref="A5:A7"/>
    <mergeCell ref="B5:B7"/>
    <mergeCell ref="A3:O3"/>
    <mergeCell ref="C5:C7"/>
    <mergeCell ref="G6:G7"/>
    <mergeCell ref="H6:N6"/>
    <mergeCell ref="G5:N5"/>
    <mergeCell ref="O5:O7"/>
  </mergeCells>
  <printOptions horizontalCentered="1" verticalCentered="1"/>
  <pageMargins left="0.39370078740157483" right="0.19685039370078741" top="0.39370078740157483" bottom="0.39370078740157483" header="0" footer="0"/>
  <pageSetup paperSize="9" scale="1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2022-06-27T13:38:20Z</dcterms:modified>
</cp:coreProperties>
</file>